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KMNC1BFP001\HOME$\danielhead1\Desktop\"/>
    </mc:Choice>
  </mc:AlternateContent>
  <xr:revisionPtr revIDLastSave="0" documentId="13_ncr:1_{B79773EE-60D6-4407-A9CB-FFC8D104EE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7" r:id="rId1"/>
    <sheet name="Budget Summary" sheetId="5" r:id="rId2"/>
    <sheet name="Expenditure" sheetId="10" r:id="rId3"/>
    <sheet name="Income" sheetId="11" r:id="rId4"/>
    <sheet name="Cashflow Summary (PKR)" sheetId="12" r:id="rId5"/>
    <sheet name="Cashflow Summary (GBP)" sheetId="13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0" l="1"/>
  <c r="E246" i="10"/>
  <c r="E247" i="10"/>
  <c r="E248" i="10"/>
  <c r="E249" i="10"/>
  <c r="E250" i="10"/>
  <c r="E251" i="10"/>
  <c r="E252" i="10"/>
  <c r="E253" i="10"/>
  <c r="E254" i="10"/>
  <c r="E245" i="10"/>
  <c r="E235" i="10"/>
  <c r="E236" i="10"/>
  <c r="E237" i="10"/>
  <c r="E238" i="10"/>
  <c r="E239" i="10"/>
  <c r="E240" i="10"/>
  <c r="E241" i="10"/>
  <c r="E242" i="10"/>
  <c r="E243" i="10"/>
  <c r="E234" i="10"/>
  <c r="E224" i="10"/>
  <c r="E225" i="10"/>
  <c r="E226" i="10"/>
  <c r="E227" i="10"/>
  <c r="E228" i="10"/>
  <c r="E229" i="10"/>
  <c r="E230" i="10"/>
  <c r="E231" i="10"/>
  <c r="E232" i="10"/>
  <c r="E223" i="10"/>
  <c r="E213" i="10"/>
  <c r="E214" i="10"/>
  <c r="E215" i="10"/>
  <c r="E216" i="10"/>
  <c r="E217" i="10"/>
  <c r="E218" i="10"/>
  <c r="E219" i="10"/>
  <c r="E220" i="10"/>
  <c r="E221" i="10"/>
  <c r="E212" i="10"/>
  <c r="E202" i="10"/>
  <c r="E203" i="10"/>
  <c r="E204" i="10"/>
  <c r="E205" i="10"/>
  <c r="E206" i="10"/>
  <c r="E207" i="10"/>
  <c r="E208" i="10"/>
  <c r="E209" i="10"/>
  <c r="E210" i="10"/>
  <c r="E201" i="10"/>
  <c r="E191" i="10"/>
  <c r="E192" i="10"/>
  <c r="E193" i="10"/>
  <c r="E194" i="10"/>
  <c r="E195" i="10"/>
  <c r="E196" i="10"/>
  <c r="E197" i="10"/>
  <c r="E198" i="10"/>
  <c r="E199" i="10"/>
  <c r="E190" i="10"/>
  <c r="E176" i="10"/>
  <c r="E177" i="10"/>
  <c r="E178" i="10"/>
  <c r="E179" i="10"/>
  <c r="E180" i="10"/>
  <c r="E181" i="10"/>
  <c r="E182" i="10"/>
  <c r="E183" i="10"/>
  <c r="E184" i="10"/>
  <c r="E175" i="10"/>
  <c r="E165" i="10"/>
  <c r="E166" i="10"/>
  <c r="E167" i="10"/>
  <c r="E168" i="10"/>
  <c r="E169" i="10"/>
  <c r="E170" i="10"/>
  <c r="E171" i="10"/>
  <c r="E172" i="10"/>
  <c r="E173" i="10"/>
  <c r="E164" i="10"/>
  <c r="E154" i="10"/>
  <c r="E155" i="10"/>
  <c r="E156" i="10"/>
  <c r="E157" i="10"/>
  <c r="E158" i="10"/>
  <c r="E159" i="10"/>
  <c r="E160" i="10"/>
  <c r="E161" i="10"/>
  <c r="E162" i="10"/>
  <c r="E153" i="10"/>
  <c r="E143" i="10"/>
  <c r="E144" i="10"/>
  <c r="E145" i="10"/>
  <c r="E146" i="10"/>
  <c r="E147" i="10"/>
  <c r="E148" i="10"/>
  <c r="E149" i="10"/>
  <c r="E150" i="10"/>
  <c r="E151" i="10"/>
  <c r="E142" i="10"/>
  <c r="E132" i="10"/>
  <c r="E133" i="10"/>
  <c r="E134" i="10"/>
  <c r="E135" i="10"/>
  <c r="E136" i="10"/>
  <c r="E137" i="10"/>
  <c r="E138" i="10"/>
  <c r="E139" i="10"/>
  <c r="E140" i="10"/>
  <c r="E131" i="10"/>
  <c r="E121" i="10"/>
  <c r="E122" i="10"/>
  <c r="E123" i="10"/>
  <c r="E124" i="10"/>
  <c r="E125" i="10"/>
  <c r="E126" i="10"/>
  <c r="E127" i="10"/>
  <c r="E128" i="10"/>
  <c r="E129" i="10"/>
  <c r="E120" i="10"/>
  <c r="E110" i="10"/>
  <c r="E111" i="10"/>
  <c r="E112" i="10"/>
  <c r="E113" i="10"/>
  <c r="E114" i="10"/>
  <c r="E115" i="10"/>
  <c r="E116" i="10"/>
  <c r="E117" i="10"/>
  <c r="E118" i="10"/>
  <c r="E109" i="10"/>
  <c r="E99" i="10"/>
  <c r="E100" i="10"/>
  <c r="E101" i="10"/>
  <c r="E102" i="10"/>
  <c r="E103" i="10"/>
  <c r="E104" i="10"/>
  <c r="E105" i="10"/>
  <c r="E106" i="10"/>
  <c r="E107" i="10"/>
  <c r="E98" i="10"/>
  <c r="E88" i="10"/>
  <c r="E89" i="10"/>
  <c r="E90" i="10"/>
  <c r="E91" i="10"/>
  <c r="E92" i="10"/>
  <c r="E93" i="10"/>
  <c r="E94" i="10"/>
  <c r="G94" i="10" s="1"/>
  <c r="E95" i="10"/>
  <c r="G95" i="10" s="1"/>
  <c r="E96" i="10"/>
  <c r="E87" i="10"/>
  <c r="G87" i="10" s="1"/>
  <c r="E77" i="10"/>
  <c r="E78" i="10"/>
  <c r="E79" i="10"/>
  <c r="E80" i="10"/>
  <c r="E81" i="10"/>
  <c r="E82" i="10"/>
  <c r="E83" i="10"/>
  <c r="E84" i="10"/>
  <c r="E85" i="10"/>
  <c r="E76" i="10"/>
  <c r="E67" i="10"/>
  <c r="E68" i="10"/>
  <c r="E69" i="10"/>
  <c r="E70" i="10"/>
  <c r="E71" i="10"/>
  <c r="G71" i="10" s="1"/>
  <c r="E72" i="10"/>
  <c r="G72" i="10" s="1"/>
  <c r="E73" i="10"/>
  <c r="G73" i="10" s="1"/>
  <c r="E74" i="10"/>
  <c r="E65" i="10"/>
  <c r="E50" i="10"/>
  <c r="E51" i="10"/>
  <c r="E52" i="10"/>
  <c r="E53" i="10"/>
  <c r="E54" i="10"/>
  <c r="E55" i="10"/>
  <c r="E56" i="10"/>
  <c r="E57" i="10"/>
  <c r="E58" i="10"/>
  <c r="E49" i="10"/>
  <c r="E39" i="10"/>
  <c r="E40" i="10"/>
  <c r="E41" i="10"/>
  <c r="E42" i="10"/>
  <c r="E43" i="10"/>
  <c r="E44" i="10"/>
  <c r="E45" i="10"/>
  <c r="E46" i="10"/>
  <c r="E47" i="10"/>
  <c r="E38" i="10"/>
  <c r="E28" i="10"/>
  <c r="E29" i="10"/>
  <c r="E30" i="10"/>
  <c r="E31" i="10"/>
  <c r="E32" i="10"/>
  <c r="E33" i="10"/>
  <c r="E34" i="10"/>
  <c r="E35" i="10"/>
  <c r="E36" i="10"/>
  <c r="E27" i="10"/>
  <c r="E17" i="10"/>
  <c r="E18" i="10"/>
  <c r="E19" i="10"/>
  <c r="E20" i="10"/>
  <c r="E21" i="10"/>
  <c r="E22" i="10"/>
  <c r="E23" i="10"/>
  <c r="E24" i="10"/>
  <c r="E25" i="10"/>
  <c r="E16" i="10"/>
  <c r="E6" i="10"/>
  <c r="E7" i="10"/>
  <c r="E8" i="10"/>
  <c r="E9" i="10"/>
  <c r="E10" i="10"/>
  <c r="E11" i="10"/>
  <c r="E12" i="10"/>
  <c r="E13" i="10"/>
  <c r="E14" i="10"/>
  <c r="E5" i="10"/>
  <c r="H5" i="11"/>
  <c r="H6" i="11"/>
  <c r="H7" i="11"/>
  <c r="H8" i="11"/>
  <c r="H9" i="11"/>
  <c r="H10" i="11"/>
  <c r="H11" i="11"/>
  <c r="H12" i="11"/>
  <c r="H4" i="11"/>
  <c r="C27" i="12"/>
  <c r="C3" i="5"/>
  <c r="G14" i="11"/>
  <c r="C29" i="12"/>
  <c r="C30" i="12"/>
  <c r="C31" i="12"/>
  <c r="C32" i="12"/>
  <c r="C33" i="12"/>
  <c r="C28" i="12"/>
  <c r="C20" i="12"/>
  <c r="C21" i="12"/>
  <c r="C22" i="12"/>
  <c r="C23" i="12"/>
  <c r="C24" i="12"/>
  <c r="C25" i="12"/>
  <c r="C26" i="12"/>
  <c r="C19" i="12"/>
  <c r="C16" i="12"/>
  <c r="C17" i="12"/>
  <c r="C9" i="12"/>
  <c r="C10" i="12"/>
  <c r="C11" i="12"/>
  <c r="C12" i="12"/>
  <c r="N33" i="13"/>
  <c r="C33" i="13"/>
  <c r="O33" i="13" s="1"/>
  <c r="N32" i="13"/>
  <c r="N31" i="13"/>
  <c r="N30" i="13"/>
  <c r="N29" i="13"/>
  <c r="N28" i="13"/>
  <c r="N27" i="13" s="1"/>
  <c r="M27" i="13"/>
  <c r="L27" i="13"/>
  <c r="K27" i="13"/>
  <c r="J27" i="13"/>
  <c r="I27" i="13"/>
  <c r="H27" i="13"/>
  <c r="H4" i="13" s="1"/>
  <c r="G27" i="13"/>
  <c r="F27" i="13"/>
  <c r="E27" i="13"/>
  <c r="D27" i="13"/>
  <c r="N26" i="13"/>
  <c r="N25" i="13"/>
  <c r="N24" i="13"/>
  <c r="N23" i="13"/>
  <c r="N13" i="13" s="1"/>
  <c r="N22" i="13"/>
  <c r="N21" i="13"/>
  <c r="N20" i="13"/>
  <c r="N19" i="13"/>
  <c r="O14" i="13"/>
  <c r="N14" i="13"/>
  <c r="M13" i="13"/>
  <c r="L13" i="13"/>
  <c r="K13" i="13"/>
  <c r="J13" i="13"/>
  <c r="I13" i="13"/>
  <c r="I4" i="13" s="1"/>
  <c r="H13" i="13"/>
  <c r="G13" i="13"/>
  <c r="F13" i="13"/>
  <c r="E13" i="13"/>
  <c r="D13" i="13"/>
  <c r="N12" i="13"/>
  <c r="N11" i="13"/>
  <c r="N10" i="13"/>
  <c r="N9" i="13"/>
  <c r="N7" i="13" s="1"/>
  <c r="N8" i="13"/>
  <c r="M7" i="13"/>
  <c r="L7" i="13"/>
  <c r="L4" i="13" s="1"/>
  <c r="K7" i="13"/>
  <c r="K4" i="13" s="1"/>
  <c r="J7" i="13"/>
  <c r="I7" i="13"/>
  <c r="H7" i="13"/>
  <c r="G7" i="13"/>
  <c r="F7" i="13"/>
  <c r="F4" i="13" s="1"/>
  <c r="E7" i="13"/>
  <c r="D7" i="13"/>
  <c r="D4" i="13" s="1"/>
  <c r="M5" i="13"/>
  <c r="L5" i="13"/>
  <c r="K5" i="13"/>
  <c r="J5" i="13"/>
  <c r="I5" i="13"/>
  <c r="H5" i="13"/>
  <c r="G5" i="13"/>
  <c r="F5" i="13"/>
  <c r="E5" i="13"/>
  <c r="D5" i="13"/>
  <c r="N5" i="13" s="1"/>
  <c r="M4" i="13"/>
  <c r="J4" i="13"/>
  <c r="G4" i="13"/>
  <c r="E4" i="13"/>
  <c r="C35" i="5"/>
  <c r="G88" i="10"/>
  <c r="G89" i="10"/>
  <c r="G90" i="10"/>
  <c r="G80" i="10"/>
  <c r="G81" i="10"/>
  <c r="G82" i="10"/>
  <c r="G83" i="10"/>
  <c r="G84" i="10"/>
  <c r="G85" i="10"/>
  <c r="G66" i="10"/>
  <c r="G67" i="10"/>
  <c r="G68" i="10"/>
  <c r="G69" i="10"/>
  <c r="G70" i="10"/>
  <c r="G18" i="10"/>
  <c r="D255" i="10"/>
  <c r="D35" i="5" s="1"/>
  <c r="D244" i="10"/>
  <c r="C34" i="5" s="1"/>
  <c r="D233" i="10"/>
  <c r="C33" i="5" s="1"/>
  <c r="D222" i="10"/>
  <c r="C32" i="5" s="1"/>
  <c r="D211" i="10"/>
  <c r="C31" i="5" s="1"/>
  <c r="D200" i="10"/>
  <c r="C30" i="5" s="1"/>
  <c r="D185" i="10"/>
  <c r="C27" i="5" s="1"/>
  <c r="D174" i="10"/>
  <c r="C26" i="5" s="1"/>
  <c r="D163" i="10"/>
  <c r="C25" i="5" s="1"/>
  <c r="D152" i="10"/>
  <c r="C24" i="5" s="1"/>
  <c r="D141" i="10"/>
  <c r="C23" i="5" s="1"/>
  <c r="D130" i="10"/>
  <c r="C22" i="5" s="1"/>
  <c r="D119" i="10"/>
  <c r="C21" i="5" s="1"/>
  <c r="D108" i="10"/>
  <c r="C20" i="5" s="1"/>
  <c r="D97" i="10"/>
  <c r="C18" i="5" s="1"/>
  <c r="D86" i="10"/>
  <c r="C17" i="5" s="1"/>
  <c r="D75" i="10"/>
  <c r="C16" i="5" s="1"/>
  <c r="C15" i="12" s="1"/>
  <c r="D59" i="10"/>
  <c r="C12" i="5" s="1"/>
  <c r="D48" i="10"/>
  <c r="C11" i="5" s="1"/>
  <c r="D37" i="10"/>
  <c r="C10" i="5" s="1"/>
  <c r="D26" i="10"/>
  <c r="C9" i="5" s="1"/>
  <c r="D15" i="10"/>
  <c r="C8" i="5" s="1"/>
  <c r="C8" i="12" s="1"/>
  <c r="D5" i="12"/>
  <c r="E5" i="12"/>
  <c r="F5" i="12"/>
  <c r="G5" i="12"/>
  <c r="H5" i="12"/>
  <c r="I5" i="12"/>
  <c r="J5" i="12"/>
  <c r="K5" i="12"/>
  <c r="L5" i="12"/>
  <c r="M5" i="12"/>
  <c r="D7" i="12"/>
  <c r="E7" i="12"/>
  <c r="F7" i="12"/>
  <c r="G7" i="12"/>
  <c r="H7" i="12"/>
  <c r="I7" i="12"/>
  <c r="J7" i="12"/>
  <c r="K7" i="12"/>
  <c r="L7" i="12"/>
  <c r="M7" i="12"/>
  <c r="N8" i="12"/>
  <c r="N9" i="12"/>
  <c r="N10" i="12"/>
  <c r="N11" i="12"/>
  <c r="N12" i="12"/>
  <c r="D13" i="12"/>
  <c r="E13" i="12"/>
  <c r="F13" i="12"/>
  <c r="G13" i="12"/>
  <c r="H13" i="12"/>
  <c r="I13" i="12"/>
  <c r="J13" i="12"/>
  <c r="K13" i="12"/>
  <c r="L13" i="12"/>
  <c r="M13" i="12"/>
  <c r="N14" i="12"/>
  <c r="O14" i="12" s="1"/>
  <c r="G96" i="10"/>
  <c r="G91" i="10"/>
  <c r="G92" i="10"/>
  <c r="G93" i="10"/>
  <c r="G74" i="10"/>
  <c r="H14" i="11" l="1"/>
  <c r="D3" i="5" s="1"/>
  <c r="N4" i="13"/>
  <c r="C29" i="5"/>
  <c r="C14" i="5"/>
  <c r="C13" i="12" s="1"/>
  <c r="C7" i="5"/>
  <c r="C7" i="12" s="1"/>
  <c r="D60" i="10"/>
  <c r="D256" i="10"/>
  <c r="D186" i="10"/>
  <c r="N5" i="12"/>
  <c r="N7" i="12"/>
  <c r="G97" i="10"/>
  <c r="D18" i="5" s="1"/>
  <c r="C17" i="13" s="1"/>
  <c r="C2" i="5" l="1"/>
  <c r="N29" i="12"/>
  <c r="N30" i="12"/>
  <c r="N31" i="12"/>
  <c r="N32" i="12"/>
  <c r="N33" i="12"/>
  <c r="N28" i="12"/>
  <c r="N19" i="12"/>
  <c r="N20" i="12"/>
  <c r="N21" i="12"/>
  <c r="N22" i="12"/>
  <c r="N23" i="12"/>
  <c r="N24" i="12"/>
  <c r="N25" i="12"/>
  <c r="N26" i="12"/>
  <c r="M27" i="12"/>
  <c r="M4" i="12" s="1"/>
  <c r="L27" i="12"/>
  <c r="L4" i="12" s="1"/>
  <c r="K27" i="12"/>
  <c r="K4" i="12" s="1"/>
  <c r="J27" i="12"/>
  <c r="J4" i="12" s="1"/>
  <c r="I27" i="12"/>
  <c r="I4" i="12" s="1"/>
  <c r="H27" i="12"/>
  <c r="H4" i="12" s="1"/>
  <c r="G27" i="12"/>
  <c r="G4" i="12" s="1"/>
  <c r="F27" i="12"/>
  <c r="F4" i="12" s="1"/>
  <c r="E27" i="12"/>
  <c r="E4" i="12" s="1"/>
  <c r="D27" i="12"/>
  <c r="D4" i="12" s="1"/>
  <c r="G78" i="10"/>
  <c r="G77" i="10"/>
  <c r="G76" i="10"/>
  <c r="G25" i="10"/>
  <c r="G24" i="10"/>
  <c r="G23" i="10"/>
  <c r="G22" i="10"/>
  <c r="G21" i="10"/>
  <c r="G20" i="10"/>
  <c r="G19" i="10"/>
  <c r="G17" i="10"/>
  <c r="G16" i="10"/>
  <c r="N13" i="12" l="1"/>
  <c r="G26" i="10"/>
  <c r="D9" i="5" s="1"/>
  <c r="C9" i="13" s="1"/>
  <c r="N4" i="12" l="1"/>
  <c r="N27" i="12"/>
  <c r="G254" i="10" l="1"/>
  <c r="G253" i="10"/>
  <c r="G252" i="10"/>
  <c r="G251" i="10"/>
  <c r="G250" i="10"/>
  <c r="G249" i="10"/>
  <c r="G248" i="10"/>
  <c r="G247" i="10"/>
  <c r="G246" i="10"/>
  <c r="G245" i="10"/>
  <c r="G243" i="10"/>
  <c r="G242" i="10"/>
  <c r="G241" i="10"/>
  <c r="G240" i="10"/>
  <c r="G239" i="10"/>
  <c r="G238" i="10"/>
  <c r="G237" i="10"/>
  <c r="G236" i="10"/>
  <c r="G235" i="10"/>
  <c r="G234" i="10"/>
  <c r="G232" i="10"/>
  <c r="G231" i="10"/>
  <c r="G230" i="10"/>
  <c r="G229" i="10"/>
  <c r="G228" i="10"/>
  <c r="G227" i="10"/>
  <c r="G226" i="10"/>
  <c r="G225" i="10"/>
  <c r="G224" i="10"/>
  <c r="G223" i="10"/>
  <c r="G221" i="10"/>
  <c r="G220" i="10"/>
  <c r="G219" i="10"/>
  <c r="G218" i="10"/>
  <c r="G217" i="10"/>
  <c r="G216" i="10"/>
  <c r="G215" i="10"/>
  <c r="G214" i="10"/>
  <c r="G213" i="10"/>
  <c r="G212" i="10"/>
  <c r="G210" i="10"/>
  <c r="G209" i="10"/>
  <c r="G208" i="10"/>
  <c r="G207" i="10"/>
  <c r="G206" i="10"/>
  <c r="G205" i="10"/>
  <c r="G204" i="10"/>
  <c r="G203" i="10"/>
  <c r="G202" i="10"/>
  <c r="G201" i="10"/>
  <c r="G199" i="10"/>
  <c r="G198" i="10"/>
  <c r="G197" i="10"/>
  <c r="G196" i="10"/>
  <c r="G195" i="10"/>
  <c r="G194" i="10"/>
  <c r="G193" i="10"/>
  <c r="G192" i="10"/>
  <c r="G191" i="10"/>
  <c r="G190" i="10"/>
  <c r="G184" i="10"/>
  <c r="G183" i="10"/>
  <c r="G182" i="10"/>
  <c r="G181" i="10"/>
  <c r="G180" i="10"/>
  <c r="G179" i="10"/>
  <c r="G178" i="10"/>
  <c r="G177" i="10"/>
  <c r="G176" i="10"/>
  <c r="G175" i="10"/>
  <c r="G173" i="10"/>
  <c r="G172" i="10"/>
  <c r="G171" i="10"/>
  <c r="G170" i="10"/>
  <c r="G169" i="10"/>
  <c r="G168" i="10"/>
  <c r="G167" i="10"/>
  <c r="G166" i="10"/>
  <c r="G165" i="10"/>
  <c r="G164" i="10"/>
  <c r="G162" i="10"/>
  <c r="G161" i="10"/>
  <c r="G160" i="10"/>
  <c r="G159" i="10"/>
  <c r="G158" i="10"/>
  <c r="G157" i="10"/>
  <c r="G156" i="10"/>
  <c r="G155" i="10"/>
  <c r="G154" i="10"/>
  <c r="G153" i="10"/>
  <c r="G151" i="10"/>
  <c r="G150" i="10"/>
  <c r="G149" i="10"/>
  <c r="G148" i="10"/>
  <c r="G147" i="10"/>
  <c r="G146" i="10"/>
  <c r="G145" i="10"/>
  <c r="G144" i="10"/>
  <c r="G143" i="10"/>
  <c r="G142" i="10"/>
  <c r="G140" i="10"/>
  <c r="G139" i="10"/>
  <c r="G138" i="10"/>
  <c r="G137" i="10"/>
  <c r="G136" i="10"/>
  <c r="G135" i="10"/>
  <c r="G134" i="10"/>
  <c r="G133" i="10"/>
  <c r="G132" i="10"/>
  <c r="G131" i="10"/>
  <c r="G129" i="10"/>
  <c r="G128" i="10"/>
  <c r="G127" i="10"/>
  <c r="G126" i="10"/>
  <c r="G125" i="10"/>
  <c r="G124" i="10"/>
  <c r="G123" i="10"/>
  <c r="G122" i="10"/>
  <c r="G121" i="10"/>
  <c r="G120" i="10"/>
  <c r="G118" i="10"/>
  <c r="G117" i="10"/>
  <c r="G116" i="10"/>
  <c r="G115" i="10"/>
  <c r="G114" i="10"/>
  <c r="G113" i="10"/>
  <c r="G112" i="10"/>
  <c r="G111" i="10"/>
  <c r="G110" i="10"/>
  <c r="G109" i="10"/>
  <c r="G107" i="10"/>
  <c r="G106" i="10"/>
  <c r="G105" i="10"/>
  <c r="G104" i="10"/>
  <c r="G103" i="10"/>
  <c r="G102" i="10"/>
  <c r="G101" i="10"/>
  <c r="G100" i="10"/>
  <c r="G99" i="10"/>
  <c r="G98" i="10"/>
  <c r="G79" i="10"/>
  <c r="G86" i="10" s="1"/>
  <c r="D17" i="5" s="1"/>
  <c r="C16" i="13" s="1"/>
  <c r="G65" i="10"/>
  <c r="G75" i="10" s="1"/>
  <c r="D16" i="5" s="1"/>
  <c r="C15" i="13" s="1"/>
  <c r="G119" i="10" l="1"/>
  <c r="D21" i="5" s="1"/>
  <c r="G130" i="10"/>
  <c r="D22" i="5" s="1"/>
  <c r="G163" i="10"/>
  <c r="D25" i="5" s="1"/>
  <c r="G174" i="10"/>
  <c r="D26" i="5" s="1"/>
  <c r="G222" i="10"/>
  <c r="D32" i="5" s="1"/>
  <c r="G108" i="10"/>
  <c r="D20" i="5" s="1"/>
  <c r="G152" i="10"/>
  <c r="D24" i="5" s="1"/>
  <c r="G141" i="10"/>
  <c r="D23" i="5" s="1"/>
  <c r="G185" i="10"/>
  <c r="D27" i="5" s="1"/>
  <c r="G200" i="10"/>
  <c r="D30" i="5" s="1"/>
  <c r="C28" i="13" s="1"/>
  <c r="O28" i="13" s="1"/>
  <c r="G211" i="10"/>
  <c r="D31" i="5" s="1"/>
  <c r="G244" i="10"/>
  <c r="D34" i="5" s="1"/>
  <c r="C32" i="13" s="1"/>
  <c r="G255" i="10"/>
  <c r="G233" i="10"/>
  <c r="D33" i="5" s="1"/>
  <c r="F13" i="11"/>
  <c r="F12" i="11"/>
  <c r="F11" i="11"/>
  <c r="F10" i="11"/>
  <c r="F9" i="11"/>
  <c r="F8" i="11"/>
  <c r="F7" i="11"/>
  <c r="F6" i="11"/>
  <c r="F5" i="11"/>
  <c r="F4" i="11"/>
  <c r="O31" i="12" l="1"/>
  <c r="C31" i="13"/>
  <c r="O31" i="13" s="1"/>
  <c r="O30" i="12"/>
  <c r="C30" i="13"/>
  <c r="O30" i="13" s="1"/>
  <c r="O29" i="12"/>
  <c r="C29" i="13"/>
  <c r="O29" i="13" s="1"/>
  <c r="O26" i="12"/>
  <c r="C26" i="13"/>
  <c r="O26" i="13" s="1"/>
  <c r="O25" i="12"/>
  <c r="C25" i="13"/>
  <c r="O25" i="13" s="1"/>
  <c r="O24" i="12"/>
  <c r="C24" i="13"/>
  <c r="O24" i="13" s="1"/>
  <c r="O23" i="12"/>
  <c r="C23" i="13"/>
  <c r="O23" i="13" s="1"/>
  <c r="O22" i="12"/>
  <c r="C22" i="13"/>
  <c r="O22" i="13" s="1"/>
  <c r="O21" i="12"/>
  <c r="C21" i="13"/>
  <c r="O21" i="13" s="1"/>
  <c r="O20" i="12"/>
  <c r="C20" i="13"/>
  <c r="O20" i="13" s="1"/>
  <c r="O19" i="12"/>
  <c r="C19" i="13"/>
  <c r="O19" i="13" s="1"/>
  <c r="G186" i="10"/>
  <c r="O28" i="12"/>
  <c r="G256" i="10"/>
  <c r="G58" i="10"/>
  <c r="G57" i="10"/>
  <c r="G56" i="10"/>
  <c r="G55" i="10"/>
  <c r="G54" i="10"/>
  <c r="G53" i="10"/>
  <c r="G52" i="10"/>
  <c r="G51" i="10"/>
  <c r="G50" i="10"/>
  <c r="G49" i="10"/>
  <c r="G47" i="10"/>
  <c r="G46" i="10"/>
  <c r="G45" i="10"/>
  <c r="G44" i="10"/>
  <c r="G43" i="10"/>
  <c r="G42" i="10"/>
  <c r="G41" i="10"/>
  <c r="G40" i="10"/>
  <c r="G39" i="10"/>
  <c r="G38" i="10"/>
  <c r="G36" i="10"/>
  <c r="G35" i="10"/>
  <c r="G34" i="10"/>
  <c r="G33" i="10"/>
  <c r="G32" i="10"/>
  <c r="G31" i="10"/>
  <c r="G30" i="10"/>
  <c r="G29" i="10"/>
  <c r="G28" i="10"/>
  <c r="G27" i="10"/>
  <c r="G14" i="10"/>
  <c r="G13" i="10"/>
  <c r="G12" i="10"/>
  <c r="G11" i="10"/>
  <c r="G10" i="10"/>
  <c r="G9" i="10"/>
  <c r="G8" i="10"/>
  <c r="G7" i="10"/>
  <c r="G6" i="10"/>
  <c r="G5" i="10"/>
  <c r="D29" i="5" l="1"/>
  <c r="C27" i="13" s="1"/>
  <c r="O33" i="12"/>
  <c r="G37" i="10"/>
  <c r="D10" i="5" s="1"/>
  <c r="G48" i="10"/>
  <c r="D11" i="5" s="1"/>
  <c r="G15" i="10"/>
  <c r="D8" i="5" s="1"/>
  <c r="G59" i="10"/>
  <c r="O11" i="12" l="1"/>
  <c r="C11" i="13"/>
  <c r="O11" i="13" s="1"/>
  <c r="O10" i="12"/>
  <c r="C10" i="13"/>
  <c r="O10" i="13" s="1"/>
  <c r="O8" i="12"/>
  <c r="C8" i="13"/>
  <c r="O8" i="13" s="1"/>
  <c r="D12" i="5"/>
  <c r="G60" i="10"/>
  <c r="O12" i="12" l="1"/>
  <c r="C12" i="13"/>
  <c r="O12" i="13" s="1"/>
  <c r="D7" i="5"/>
  <c r="C7" i="13" s="1"/>
  <c r="D14" i="5" l="1"/>
  <c r="C13" i="13" s="1"/>
  <c r="D2" i="5" l="1"/>
</calcChain>
</file>

<file path=xl/sharedStrings.xml><?xml version="1.0" encoding="utf-8"?>
<sst xmlns="http://schemas.openxmlformats.org/spreadsheetml/2006/main" count="199" uniqueCount="82">
  <si>
    <t>Instructions Per Tab</t>
  </si>
  <si>
    <t>NOTE: Any grant funding not claimed and approved within one UK financial year cannot be rolled over to the next financial year and therefore will no longer be available.</t>
  </si>
  <si>
    <t>Budget summary</t>
  </si>
  <si>
    <t>The total grant requested and total additional income must equal the total expenditure</t>
  </si>
  <si>
    <t>Completing the expenditure sheet (Capital Costs, Activity Costs, Other Costs):</t>
  </si>
  <si>
    <t>Add a description for each line in column C, with a further explanation if necessary of how the line was calculated in column H</t>
  </si>
  <si>
    <t>If you need to add more lines, please insert the rows in the middle of two rows and copy the formulas in column E from the row above.</t>
  </si>
  <si>
    <t>Please only include project expenditure that is funded by the CPF grant</t>
  </si>
  <si>
    <t>Completing the income sheet:</t>
  </si>
  <si>
    <t>For each line of income, please confirm whether the item is Secured (either already received or a contract is in place to receive in future) or Pending</t>
  </si>
  <si>
    <t>In the box provided please describe the activities funded by the other income.</t>
  </si>
  <si>
    <r>
      <t xml:space="preserve">The cost heading totals in category C will be automatically populated from the other sheets. Once you have profiled your income across the financial year, the total in column C </t>
    </r>
    <r>
      <rPr>
        <b/>
        <sz val="10"/>
        <color theme="1"/>
        <rFont val="Arial"/>
        <family val="2"/>
      </rPr>
      <t xml:space="preserve">must equal </t>
    </r>
    <r>
      <rPr>
        <sz val="10"/>
        <color theme="1"/>
        <rFont val="Arial"/>
        <family val="2"/>
      </rPr>
      <t>the total in Column P</t>
    </r>
  </si>
  <si>
    <t>The income will be automatically populated according to the date(s) entered on the income tab</t>
  </si>
  <si>
    <t>Access Costs:</t>
  </si>
  <si>
    <t xml:space="preserve">Note: If your organisation has access requirements in delivering this project then please contact us at Culturalprotection@britishcouncil.org </t>
  </si>
  <si>
    <t xml:space="preserve">If you have any issues completing this budget please contact Culturalprotection@britishcouncil.org </t>
  </si>
  <si>
    <t>Total Additional Income</t>
  </si>
  <si>
    <t>Total Cultural Protection Fund grant request (please enter)</t>
  </si>
  <si>
    <t>Capital Costs</t>
  </si>
  <si>
    <t>Repair,conservation or restoration work</t>
  </si>
  <si>
    <t>Other capital work</t>
  </si>
  <si>
    <t>Equipment and materials</t>
  </si>
  <si>
    <t>Other</t>
  </si>
  <si>
    <t>Professional fees relating to any of the above</t>
  </si>
  <si>
    <t>Activity Costs</t>
  </si>
  <si>
    <t>Staff costs</t>
  </si>
  <si>
    <t>New Staff Costs</t>
  </si>
  <si>
    <t>Existing Staff Costs</t>
  </si>
  <si>
    <t>Overheads</t>
  </si>
  <si>
    <t>Training for staff</t>
  </si>
  <si>
    <t>Paid training placements</t>
  </si>
  <si>
    <t>Training for volunteers</t>
  </si>
  <si>
    <t>Travel for staff</t>
  </si>
  <si>
    <t>Travel and expenses for volunteers</t>
  </si>
  <si>
    <t>Other costs</t>
  </si>
  <si>
    <t>Recruitment</t>
  </si>
  <si>
    <t>Publicity and promotion</t>
  </si>
  <si>
    <t>Contingency</t>
  </si>
  <si>
    <t>Inflation</t>
  </si>
  <si>
    <t>Evaluation</t>
  </si>
  <si>
    <r>
      <rPr>
        <b/>
        <sz val="12"/>
        <color rgb="FF1D1C1D"/>
        <rFont val="Calibri"/>
        <family val="2"/>
      </rPr>
      <t xml:space="preserve">Access Costs: </t>
    </r>
    <r>
      <rPr>
        <sz val="12"/>
        <color rgb="FF1D1C1D"/>
        <rFont val="Calibri"/>
        <family val="2"/>
      </rPr>
      <t>If your organisation has access requirements in delivering this project, you may be able to request additional funds beyond the core grant; please contact us at Culturalprotection@britishcouncil.org to discuss this further</t>
    </r>
  </si>
  <si>
    <t>Note: If your organisation has access requirements in delivering this project then please contact us at Culturalprotection@britishcouncil.org to discuss this further</t>
  </si>
  <si>
    <t>If necessary please use this space to provide a narrative clarification of each budget item demonstrating the necessity and justification of the calculation of the estimated costs.</t>
  </si>
  <si>
    <t>Capital costs</t>
  </si>
  <si>
    <t>Cost heading</t>
  </si>
  <si>
    <t>Description</t>
  </si>
  <si>
    <t>Cost (excluding VAT) (£)</t>
  </si>
  <si>
    <t>Irrecoverable VAT (£)</t>
  </si>
  <si>
    <t>Total (£)</t>
  </si>
  <si>
    <t xml:space="preserve">Narrative clarification of budget line </t>
  </si>
  <si>
    <t>Physical conservation work</t>
  </si>
  <si>
    <t>Total</t>
  </si>
  <si>
    <t>Total capital costs</t>
  </si>
  <si>
    <t>Activity costs</t>
  </si>
  <si>
    <t>New staff costs</t>
  </si>
  <si>
    <t>Existing staff costs</t>
  </si>
  <si>
    <t>Professional fees relating to all activity costs</t>
  </si>
  <si>
    <t>Total activity costs</t>
  </si>
  <si>
    <t>Total other costs</t>
  </si>
  <si>
    <t>Income</t>
  </si>
  <si>
    <t>Source of funding</t>
  </si>
  <si>
    <t>Secured / Pending</t>
  </si>
  <si>
    <t>Date when the funding will be secured</t>
  </si>
  <si>
    <t>Value (£)</t>
  </si>
  <si>
    <t>Total other income:</t>
  </si>
  <si>
    <t>Please outline the activities to be funded by the income outlined above</t>
  </si>
  <si>
    <t>Project Cashflow Template</t>
  </si>
  <si>
    <t>2024/25</t>
  </si>
  <si>
    <t>Cashflow Total</t>
  </si>
  <si>
    <t xml:space="preserve">Total Expenditure </t>
  </si>
  <si>
    <t>Total Income</t>
  </si>
  <si>
    <t>Repair, conservation or restoration work</t>
  </si>
  <si>
    <t>Cost (PKR)</t>
  </si>
  <si>
    <t>Value (PKR)</t>
  </si>
  <si>
    <r>
      <t xml:space="preserve">This tab is protected and is populated automatically from the Capital Costs, Activity Costs and Other Costs sheets. </t>
    </r>
    <r>
      <rPr>
        <b/>
        <sz val="10"/>
        <color theme="1"/>
        <rFont val="Arial"/>
        <family val="2"/>
      </rPr>
      <t xml:space="preserve">Please enter the total grant request in cell C4 (PKR) &amp; D4 (GBP). </t>
    </r>
    <r>
      <rPr>
        <sz val="10"/>
        <color theme="1"/>
        <rFont val="Arial"/>
        <family val="2"/>
      </rPr>
      <t>You cannot edit any other part of this sheet</t>
    </r>
  </si>
  <si>
    <t xml:space="preserve">Complete the totals in columns D, E &amp; F (if applicable) under the appropriate cost headings. </t>
  </si>
  <si>
    <t>Please enter a date for every line of income. If you already have the income, enter 01/04/2024. If pending, the date can be estimated.</t>
  </si>
  <si>
    <t>Completing the cashflow sheets:</t>
  </si>
  <si>
    <t>You will need to complete both PKR and GBP cashflow tabs if you have expenditure both inside and outside of Pakistan. Use GBP for any costs outside of Pakistan</t>
  </si>
  <si>
    <t>Note: Please provide cashflow ONLY for the project expenditure funded by the CPF grant.</t>
  </si>
  <si>
    <t>Total Project Expenditure (PKR 351 to 1GBP)</t>
  </si>
  <si>
    <t>If you have costs outside of Pakistan please complete the column in £ and leave the PKR column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</si>
</sst>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Rs-846]\ #,##0.00"/>
    <numFmt numFmtId="166" formatCode="[$Rs-420]\ #,##0.00"/>
  </numFmts>
  <fonts count="16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2"/>
      <color rgb="FF1D1C1D"/>
      <name val="Calibri"/>
      <family val="2"/>
    </font>
    <font>
      <b/>
      <sz val="12"/>
      <color rgb="FF1D1C1D"/>
      <name val="Calibri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F81BD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164" fontId="5" fillId="2" borderId="4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vertical="center" wrapText="1"/>
    </xf>
    <xf numFmtId="17" fontId="5" fillId="5" borderId="1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4" fillId="6" borderId="0" xfId="0" applyFont="1" applyFill="1"/>
    <xf numFmtId="0" fontId="0" fillId="6" borderId="0" xfId="0" applyFill="1" applyAlignment="1">
      <alignment wrapText="1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wrapText="1"/>
    </xf>
    <xf numFmtId="164" fontId="5" fillId="5" borderId="1" xfId="0" applyNumberFormat="1" applyFont="1" applyFill="1" applyBorder="1" applyAlignment="1">
      <alignment vertical="center" wrapText="1"/>
    </xf>
    <xf numFmtId="164" fontId="5" fillId="5" borderId="6" xfId="0" applyNumberFormat="1" applyFont="1" applyFill="1" applyBorder="1" applyAlignment="1">
      <alignment vertical="center" wrapText="1"/>
    </xf>
    <xf numFmtId="164" fontId="5" fillId="8" borderId="1" xfId="0" applyNumberFormat="1" applyFont="1" applyFill="1" applyBorder="1" applyAlignment="1">
      <alignment vertical="center" wrapText="1"/>
    </xf>
    <xf numFmtId="17" fontId="5" fillId="7" borderId="13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wrapText="1"/>
    </xf>
    <xf numFmtId="0" fontId="8" fillId="6" borderId="0" xfId="0" applyFont="1" applyFill="1"/>
    <xf numFmtId="0" fontId="8" fillId="0" borderId="0" xfId="0" applyFont="1"/>
    <xf numFmtId="0" fontId="9" fillId="13" borderId="0" xfId="0" applyFont="1" applyFill="1"/>
    <xf numFmtId="0" fontId="10" fillId="12" borderId="0" xfId="0" applyFont="1" applyFill="1" applyAlignment="1">
      <alignment wrapText="1"/>
    </xf>
    <xf numFmtId="0" fontId="8" fillId="6" borderId="0" xfId="0" applyFont="1" applyFill="1" applyAlignment="1">
      <alignment wrapText="1"/>
    </xf>
    <xf numFmtId="0" fontId="10" fillId="9" borderId="0" xfId="0" applyFont="1" applyFill="1"/>
    <xf numFmtId="0" fontId="10" fillId="10" borderId="0" xfId="0" applyFont="1" applyFill="1"/>
    <xf numFmtId="0" fontId="8" fillId="0" borderId="0" xfId="0" applyFont="1" applyAlignment="1">
      <alignment wrapText="1"/>
    </xf>
    <xf numFmtId="0" fontId="10" fillId="11" borderId="0" xfId="0" applyFont="1" applyFill="1"/>
    <xf numFmtId="0" fontId="11" fillId="6" borderId="0" xfId="0" applyFont="1" applyFill="1" applyAlignment="1">
      <alignment wrapText="1"/>
    </xf>
    <xf numFmtId="164" fontId="7" fillId="14" borderId="1" xfId="0" applyNumberFormat="1" applyFont="1" applyFill="1" applyBorder="1" applyAlignment="1" applyProtection="1">
      <alignment wrapText="1"/>
      <protection locked="0"/>
    </xf>
    <xf numFmtId="0" fontId="7" fillId="6" borderId="0" xfId="0" applyFont="1" applyFill="1" applyAlignment="1">
      <alignment horizontal="left" wrapText="1"/>
    </xf>
    <xf numFmtId="164" fontId="7" fillId="6" borderId="0" xfId="0" applyNumberFormat="1" applyFont="1" applyFill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Protection="1">
      <protection locked="0"/>
    </xf>
    <xf numFmtId="164" fontId="6" fillId="3" borderId="5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164" fontId="6" fillId="3" borderId="2" xfId="0" applyNumberFormat="1" applyFont="1" applyFill="1" applyBorder="1" applyAlignment="1">
      <alignment wrapText="1"/>
    </xf>
    <xf numFmtId="0" fontId="12" fillId="6" borderId="0" xfId="0" applyFont="1" applyFill="1" applyAlignment="1">
      <alignment wrapText="1"/>
    </xf>
    <xf numFmtId="0" fontId="12" fillId="6" borderId="0" xfId="0" applyFont="1" applyFill="1" applyAlignment="1" applyProtection="1">
      <alignment vertical="center"/>
      <protection locked="0"/>
    </xf>
    <xf numFmtId="0" fontId="10" fillId="15" borderId="0" xfId="0" applyFont="1" applyFill="1"/>
    <xf numFmtId="0" fontId="12" fillId="6" borderId="0" xfId="0" applyFont="1" applyFill="1"/>
    <xf numFmtId="17" fontId="5" fillId="5" borderId="4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5" xfId="0" applyFont="1" applyFill="1" applyBorder="1" applyProtection="1">
      <protection locked="0"/>
    </xf>
    <xf numFmtId="164" fontId="5" fillId="3" borderId="5" xfId="0" applyNumberFormat="1" applyFont="1" applyFill="1" applyBorder="1" applyAlignment="1" applyProtection="1">
      <alignment wrapText="1"/>
      <protection locked="0"/>
    </xf>
    <xf numFmtId="164" fontId="5" fillId="3" borderId="2" xfId="0" applyNumberFormat="1" applyFont="1" applyFill="1" applyBorder="1" applyAlignment="1">
      <alignment wrapText="1"/>
    </xf>
    <xf numFmtId="0" fontId="5" fillId="3" borderId="10" xfId="0" applyFont="1" applyFill="1" applyBorder="1" applyAlignment="1" applyProtection="1">
      <alignment wrapText="1"/>
      <protection locked="0"/>
    </xf>
    <xf numFmtId="0" fontId="6" fillId="16" borderId="1" xfId="0" applyFont="1" applyFill="1" applyBorder="1" applyAlignment="1">
      <alignment wrapText="1"/>
    </xf>
    <xf numFmtId="164" fontId="6" fillId="16" borderId="1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2" fillId="6" borderId="0" xfId="0" applyFont="1" applyFill="1" applyAlignment="1">
      <alignment vertical="center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164" fontId="3" fillId="0" borderId="9" xfId="0" applyNumberFormat="1" applyFont="1" applyBorder="1" applyAlignment="1" applyProtection="1">
      <alignment wrapText="1"/>
      <protection locked="0"/>
    </xf>
    <xf numFmtId="164" fontId="3" fillId="0" borderId="9" xfId="0" applyNumberFormat="1" applyFont="1" applyBorder="1" applyAlignment="1">
      <alignment wrapText="1"/>
    </xf>
    <xf numFmtId="0" fontId="3" fillId="4" borderId="11" xfId="0" applyFont="1" applyFill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3" fillId="4" borderId="1" xfId="0" applyFont="1" applyFill="1" applyBorder="1"/>
    <xf numFmtId="14" fontId="3" fillId="4" borderId="1" xfId="0" applyNumberFormat="1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164" fontId="3" fillId="4" borderId="3" xfId="0" applyNumberFormat="1" applyFont="1" applyFill="1" applyBorder="1" applyAlignment="1" applyProtection="1">
      <alignment wrapText="1"/>
      <protection locked="0"/>
    </xf>
    <xf numFmtId="164" fontId="3" fillId="4" borderId="4" xfId="0" applyNumberFormat="1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66" fontId="0" fillId="6" borderId="0" xfId="0" applyNumberFormat="1" applyFill="1" applyProtection="1">
      <protection locked="0"/>
    </xf>
    <xf numFmtId="166" fontId="5" fillId="5" borderId="1" xfId="0" applyNumberFormat="1" applyFont="1" applyFill="1" applyBorder="1" applyAlignment="1" applyProtection="1">
      <alignment vertical="center"/>
      <protection locked="0"/>
    </xf>
    <xf numFmtId="166" fontId="1" fillId="4" borderId="1" xfId="0" applyNumberFormat="1" applyFont="1" applyFill="1" applyBorder="1" applyProtection="1">
      <protection locked="0"/>
    </xf>
    <xf numFmtId="166" fontId="2" fillId="4" borderId="1" xfId="0" applyNumberFormat="1" applyFont="1" applyFill="1" applyBorder="1" applyProtection="1">
      <protection locked="0"/>
    </xf>
    <xf numFmtId="166" fontId="5" fillId="3" borderId="5" xfId="0" applyNumberFormat="1" applyFont="1" applyFill="1" applyBorder="1" applyProtection="1">
      <protection locked="0"/>
    </xf>
    <xf numFmtId="166" fontId="5" fillId="2" borderId="4" xfId="0" applyNumberFormat="1" applyFont="1" applyFill="1" applyBorder="1" applyAlignment="1">
      <alignment wrapText="1"/>
    </xf>
    <xf numFmtId="166" fontId="5" fillId="5" borderId="1" xfId="0" applyNumberFormat="1" applyFont="1" applyFill="1" applyBorder="1" applyAlignment="1" applyProtection="1">
      <alignment vertical="center" wrapText="1"/>
      <protection locked="0"/>
    </xf>
    <xf numFmtId="166" fontId="6" fillId="3" borderId="5" xfId="0" applyNumberFormat="1" applyFont="1" applyFill="1" applyBorder="1" applyProtection="1">
      <protection locked="0"/>
    </xf>
    <xf numFmtId="166" fontId="2" fillId="17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wrapText="1"/>
    </xf>
    <xf numFmtId="165" fontId="7" fillId="14" borderId="1" xfId="0" applyNumberFormat="1" applyFont="1" applyFill="1" applyBorder="1" applyAlignment="1" applyProtection="1">
      <alignment wrapText="1"/>
      <protection locked="0"/>
    </xf>
    <xf numFmtId="165" fontId="7" fillId="6" borderId="0" xfId="0" applyNumberFormat="1" applyFont="1" applyFill="1" applyAlignment="1">
      <alignment horizontal="left" wrapText="1"/>
    </xf>
    <xf numFmtId="165" fontId="5" fillId="5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wrapText="1"/>
    </xf>
    <xf numFmtId="165" fontId="3" fillId="4" borderId="1" xfId="0" applyNumberFormat="1" applyFont="1" applyFill="1" applyBorder="1" applyAlignment="1">
      <alignment wrapText="1"/>
    </xf>
    <xf numFmtId="165" fontId="6" fillId="16" borderId="1" xfId="0" applyNumberFormat="1" applyFont="1" applyFill="1" applyBorder="1" applyAlignment="1">
      <alignment wrapText="1"/>
    </xf>
    <xf numFmtId="165" fontId="0" fillId="6" borderId="0" xfId="0" applyNumberFormat="1" applyFill="1" applyAlignment="1">
      <alignment wrapText="1"/>
    </xf>
    <xf numFmtId="165" fontId="5" fillId="8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 applyProtection="1">
      <alignment wrapText="1"/>
      <protection locked="0"/>
    </xf>
    <xf numFmtId="165" fontId="3" fillId="4" borderId="3" xfId="0" applyNumberFormat="1" applyFont="1" applyFill="1" applyBorder="1" applyAlignment="1" applyProtection="1">
      <alignment wrapText="1"/>
      <protection locked="0"/>
    </xf>
    <xf numFmtId="165" fontId="5" fillId="5" borderId="6" xfId="0" applyNumberFormat="1" applyFont="1" applyFill="1" applyBorder="1" applyAlignment="1">
      <alignment vertical="center" wrapText="1"/>
    </xf>
    <xf numFmtId="165" fontId="3" fillId="4" borderId="4" xfId="0" applyNumberFormat="1" applyFont="1" applyFill="1" applyBorder="1" applyAlignment="1" applyProtection="1">
      <alignment wrapText="1"/>
      <protection locked="0"/>
    </xf>
    <xf numFmtId="165" fontId="5" fillId="2" borderId="4" xfId="0" applyNumberFormat="1" applyFont="1" applyFill="1" applyBorder="1" applyAlignment="1">
      <alignment wrapText="1"/>
    </xf>
    <xf numFmtId="165" fontId="7" fillId="2" borderId="6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5" fillId="5" borderId="3" xfId="0" applyFont="1" applyFill="1" applyBorder="1" applyAlignment="1" applyProtection="1">
      <alignment horizontal="center" wrapText="1"/>
      <protection locked="0"/>
    </xf>
    <xf numFmtId="0" fontId="5" fillId="5" borderId="4" xfId="0" applyFont="1" applyFill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E7D0-4541-4225-BB8B-72EDFF262F7D}">
  <sheetPr>
    <tabColor rgb="FFFF0000"/>
  </sheetPr>
  <dimension ref="A1:C30"/>
  <sheetViews>
    <sheetView tabSelected="1" topLeftCell="A5" workbookViewId="0">
      <selection activeCell="B16" sqref="B16"/>
    </sheetView>
  </sheetViews>
  <sheetFormatPr defaultColWidth="0" defaultRowHeight="13.2" x14ac:dyDescent="0.25"/>
  <cols>
    <col min="1" max="1" width="9" style="20" customWidth="1"/>
    <col min="2" max="2" width="117.59765625" style="20" customWidth="1"/>
    <col min="3" max="3" width="9" style="20" customWidth="1"/>
    <col min="4" max="16384" width="9" style="20" hidden="1"/>
  </cols>
  <sheetData>
    <row r="1" spans="2:2" x14ac:dyDescent="0.25">
      <c r="B1" s="21"/>
    </row>
    <row r="2" spans="2:2" x14ac:dyDescent="0.25">
      <c r="B2" s="22" t="s">
        <v>0</v>
      </c>
    </row>
    <row r="3" spans="2:2" x14ac:dyDescent="0.25">
      <c r="B3" s="21"/>
    </row>
    <row r="4" spans="2:2" ht="27.6" x14ac:dyDescent="0.25">
      <c r="B4" s="46" t="s">
        <v>1</v>
      </c>
    </row>
    <row r="5" spans="2:2" x14ac:dyDescent="0.25">
      <c r="B5" s="21"/>
    </row>
    <row r="6" spans="2:2" x14ac:dyDescent="0.25">
      <c r="B6" s="23" t="s">
        <v>2</v>
      </c>
    </row>
    <row r="7" spans="2:2" ht="26.4" x14ac:dyDescent="0.25">
      <c r="B7" s="24" t="s">
        <v>74</v>
      </c>
    </row>
    <row r="8" spans="2:2" x14ac:dyDescent="0.25">
      <c r="B8" s="24" t="s">
        <v>3</v>
      </c>
    </row>
    <row r="9" spans="2:2" x14ac:dyDescent="0.25">
      <c r="B9" s="21"/>
    </row>
    <row r="10" spans="2:2" x14ac:dyDescent="0.25">
      <c r="B10" s="25" t="s">
        <v>4</v>
      </c>
    </row>
    <row r="11" spans="2:2" x14ac:dyDescent="0.25">
      <c r="B11" s="24" t="s">
        <v>75</v>
      </c>
    </row>
    <row r="12" spans="2:2" x14ac:dyDescent="0.25">
      <c r="B12" s="24" t="s">
        <v>5</v>
      </c>
    </row>
    <row r="13" spans="2:2" x14ac:dyDescent="0.25">
      <c r="B13" s="24" t="s">
        <v>6</v>
      </c>
    </row>
    <row r="14" spans="2:2" x14ac:dyDescent="0.25">
      <c r="B14" s="20" t="s">
        <v>7</v>
      </c>
    </row>
    <row r="15" spans="2:2" x14ac:dyDescent="0.25">
      <c r="B15" s="20" t="s">
        <v>81</v>
      </c>
    </row>
    <row r="16" spans="2:2" x14ac:dyDescent="0.25">
      <c r="B16" s="21"/>
    </row>
    <row r="17" spans="2:2" x14ac:dyDescent="0.25">
      <c r="B17" s="26" t="s">
        <v>8</v>
      </c>
    </row>
    <row r="18" spans="2:2" x14ac:dyDescent="0.25">
      <c r="B18" s="24" t="s">
        <v>9</v>
      </c>
    </row>
    <row r="19" spans="2:2" x14ac:dyDescent="0.25">
      <c r="B19" s="24" t="s">
        <v>76</v>
      </c>
    </row>
    <row r="20" spans="2:2" x14ac:dyDescent="0.25">
      <c r="B20" s="20" t="s">
        <v>10</v>
      </c>
    </row>
    <row r="21" spans="2:2" x14ac:dyDescent="0.25">
      <c r="B21" s="27"/>
    </row>
    <row r="22" spans="2:2" x14ac:dyDescent="0.25">
      <c r="B22" s="28" t="s">
        <v>77</v>
      </c>
    </row>
    <row r="23" spans="2:2" ht="26.4" x14ac:dyDescent="0.25">
      <c r="B23" s="24" t="s">
        <v>11</v>
      </c>
    </row>
    <row r="24" spans="2:2" x14ac:dyDescent="0.25">
      <c r="B24" s="24" t="s">
        <v>12</v>
      </c>
    </row>
    <row r="25" spans="2:2" ht="26.4" x14ac:dyDescent="0.25">
      <c r="B25" s="24" t="s">
        <v>78</v>
      </c>
    </row>
    <row r="26" spans="2:2" x14ac:dyDescent="0.25">
      <c r="B26" s="24"/>
    </row>
    <row r="27" spans="2:2" x14ac:dyDescent="0.25">
      <c r="B27" s="48" t="s">
        <v>13</v>
      </c>
    </row>
    <row r="28" spans="2:2" x14ac:dyDescent="0.25">
      <c r="B28" s="20" t="s">
        <v>14</v>
      </c>
    </row>
    <row r="30" spans="2:2" x14ac:dyDescent="0.25">
      <c r="B30" s="29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9983-6C66-40C9-B8DE-8EF696F35AD1}">
  <sheetPr>
    <tabColor rgb="FF00B050"/>
  </sheetPr>
  <dimension ref="A2:E38"/>
  <sheetViews>
    <sheetView zoomScale="85" zoomScaleNormal="85" workbookViewId="0">
      <pane ySplit="4" topLeftCell="A8" activePane="bottomLeft" state="frozen"/>
      <selection pane="bottomLeft" activeCell="C8" sqref="C8"/>
    </sheetView>
  </sheetViews>
  <sheetFormatPr defaultColWidth="0" defaultRowHeight="13.8" x14ac:dyDescent="0.25"/>
  <cols>
    <col min="1" max="1" width="9" style="6" customWidth="1"/>
    <col min="2" max="2" width="75.3984375" style="9" customWidth="1"/>
    <col min="3" max="3" width="20.59765625" style="107" customWidth="1"/>
    <col min="4" max="4" width="20.59765625" style="6" customWidth="1"/>
    <col min="5" max="5" width="9" style="6" customWidth="1"/>
    <col min="6" max="16384" width="9" style="6" hidden="1"/>
  </cols>
  <sheetData>
    <row r="2" spans="2:5" ht="20.399999999999999" x14ac:dyDescent="0.35">
      <c r="B2" s="18" t="s">
        <v>80</v>
      </c>
      <c r="C2" s="100">
        <f>C7+C14+C29</f>
        <v>0</v>
      </c>
      <c r="D2" s="19">
        <f>D7+D14+D29</f>
        <v>0</v>
      </c>
    </row>
    <row r="3" spans="2:5" ht="20.399999999999999" x14ac:dyDescent="0.35">
      <c r="B3" s="18" t="s">
        <v>16</v>
      </c>
      <c r="C3" s="114">
        <f>Income!G14</f>
        <v>0</v>
      </c>
      <c r="D3" s="19">
        <f>Income!H14</f>
        <v>0</v>
      </c>
    </row>
    <row r="4" spans="2:5" ht="24.6" customHeight="1" x14ac:dyDescent="0.35">
      <c r="B4" s="18" t="s">
        <v>17</v>
      </c>
      <c r="C4" s="101"/>
      <c r="D4" s="30"/>
    </row>
    <row r="5" spans="2:5" ht="20.399999999999999" x14ac:dyDescent="0.35">
      <c r="B5" s="31"/>
      <c r="C5" s="102"/>
      <c r="D5" s="32"/>
    </row>
    <row r="7" spans="2:5" ht="27" customHeight="1" x14ac:dyDescent="0.25">
      <c r="B7" s="3" t="s">
        <v>18</v>
      </c>
      <c r="C7" s="103">
        <f>SUM(C8:C12)</f>
        <v>0</v>
      </c>
      <c r="D7" s="13">
        <f>SUM(D8:D12)</f>
        <v>0</v>
      </c>
      <c r="E7" s="7"/>
    </row>
    <row r="8" spans="2:5" ht="15" x14ac:dyDescent="0.25">
      <c r="B8" s="61" t="s">
        <v>19</v>
      </c>
      <c r="C8" s="104">
        <f>Expenditure!D15</f>
        <v>0</v>
      </c>
      <c r="D8" s="62">
        <f>Expenditure!G15</f>
        <v>0</v>
      </c>
    </row>
    <row r="9" spans="2:5" ht="15" x14ac:dyDescent="0.25">
      <c r="B9" s="58" t="s">
        <v>20</v>
      </c>
      <c r="C9" s="105">
        <f>Expenditure!D26</f>
        <v>0</v>
      </c>
      <c r="D9" s="62">
        <f>Expenditure!G26</f>
        <v>0</v>
      </c>
    </row>
    <row r="10" spans="2:5" ht="15" x14ac:dyDescent="0.25">
      <c r="B10" s="63" t="s">
        <v>21</v>
      </c>
      <c r="C10" s="105">
        <f>Expenditure!D37</f>
        <v>0</v>
      </c>
      <c r="D10" s="62">
        <f>Expenditure!G37</f>
        <v>0</v>
      </c>
    </row>
    <row r="11" spans="2:5" ht="15" x14ac:dyDescent="0.25">
      <c r="B11" s="63" t="s">
        <v>22</v>
      </c>
      <c r="C11" s="105">
        <f>Expenditure!D48</f>
        <v>0</v>
      </c>
      <c r="D11" s="62">
        <f>Expenditure!G48</f>
        <v>0</v>
      </c>
    </row>
    <row r="12" spans="2:5" ht="15" x14ac:dyDescent="0.25">
      <c r="B12" s="63" t="s">
        <v>23</v>
      </c>
      <c r="C12" s="105">
        <f>Expenditure!D59</f>
        <v>0</v>
      </c>
      <c r="D12" s="62">
        <f>Expenditure!G59</f>
        <v>0</v>
      </c>
    </row>
    <row r="14" spans="2:5" s="7" customFormat="1" ht="31.5" customHeight="1" x14ac:dyDescent="0.25">
      <c r="B14" s="3" t="s">
        <v>24</v>
      </c>
      <c r="C14" s="103">
        <f>SUM(C15:C27)</f>
        <v>0</v>
      </c>
      <c r="D14" s="13">
        <f>SUM(D15:D27)</f>
        <v>0</v>
      </c>
    </row>
    <row r="15" spans="2:5" ht="15" x14ac:dyDescent="0.25">
      <c r="B15" s="56" t="s">
        <v>25</v>
      </c>
      <c r="C15" s="106"/>
      <c r="D15" s="57"/>
    </row>
    <row r="16" spans="2:5" ht="15" x14ac:dyDescent="0.25">
      <c r="B16" s="58" t="s">
        <v>26</v>
      </c>
      <c r="C16" s="105">
        <f>Expenditure!D75</f>
        <v>0</v>
      </c>
      <c r="D16" s="62">
        <f>Expenditure!G75</f>
        <v>0</v>
      </c>
    </row>
    <row r="17" spans="2:4" ht="15" x14ac:dyDescent="0.25">
      <c r="B17" s="58" t="s">
        <v>27</v>
      </c>
      <c r="C17" s="105">
        <f>Expenditure!D86</f>
        <v>0</v>
      </c>
      <c r="D17" s="62">
        <f>Expenditure!G86</f>
        <v>0</v>
      </c>
    </row>
    <row r="18" spans="2:4" ht="15" x14ac:dyDescent="0.25">
      <c r="B18" s="58" t="s">
        <v>28</v>
      </c>
      <c r="C18" s="105">
        <f>Expenditure!D97</f>
        <v>0</v>
      </c>
      <c r="D18" s="62">
        <f>Expenditure!G97</f>
        <v>0</v>
      </c>
    </row>
    <row r="19" spans="2:4" ht="15" x14ac:dyDescent="0.25">
      <c r="B19" s="56"/>
      <c r="C19" s="106"/>
      <c r="D19" s="57"/>
    </row>
    <row r="20" spans="2:4" ht="15" x14ac:dyDescent="0.25">
      <c r="B20" s="63" t="s">
        <v>29</v>
      </c>
      <c r="C20" s="105">
        <f>Expenditure!D108</f>
        <v>0</v>
      </c>
      <c r="D20" s="62">
        <f>Expenditure!G108</f>
        <v>0</v>
      </c>
    </row>
    <row r="21" spans="2:4" ht="15" x14ac:dyDescent="0.25">
      <c r="B21" s="63" t="s">
        <v>30</v>
      </c>
      <c r="C21" s="105">
        <f>Expenditure!D119</f>
        <v>0</v>
      </c>
      <c r="D21" s="62">
        <f>Expenditure!G119</f>
        <v>0</v>
      </c>
    </row>
    <row r="22" spans="2:4" ht="15" x14ac:dyDescent="0.25">
      <c r="B22" s="63" t="s">
        <v>31</v>
      </c>
      <c r="C22" s="105">
        <f>Expenditure!D130</f>
        <v>0</v>
      </c>
      <c r="D22" s="62">
        <f>Expenditure!G130</f>
        <v>0</v>
      </c>
    </row>
    <row r="23" spans="2:4" ht="15" x14ac:dyDescent="0.25">
      <c r="B23" s="63" t="s">
        <v>32</v>
      </c>
      <c r="C23" s="105">
        <f>Expenditure!D141</f>
        <v>0</v>
      </c>
      <c r="D23" s="62">
        <f>Expenditure!G141</f>
        <v>0</v>
      </c>
    </row>
    <row r="24" spans="2:4" ht="15" x14ac:dyDescent="0.25">
      <c r="B24" s="63" t="s">
        <v>33</v>
      </c>
      <c r="C24" s="105">
        <f>Expenditure!D152</f>
        <v>0</v>
      </c>
      <c r="D24" s="62">
        <f>Expenditure!G152</f>
        <v>0</v>
      </c>
    </row>
    <row r="25" spans="2:4" ht="15" x14ac:dyDescent="0.25">
      <c r="B25" s="61" t="s">
        <v>21</v>
      </c>
      <c r="C25" s="105">
        <f>Expenditure!D163</f>
        <v>0</v>
      </c>
      <c r="D25" s="62">
        <f>Expenditure!G163</f>
        <v>0</v>
      </c>
    </row>
    <row r="26" spans="2:4" ht="15" x14ac:dyDescent="0.25">
      <c r="B26" s="63" t="s">
        <v>22</v>
      </c>
      <c r="C26" s="105">
        <f>Expenditure!D174</f>
        <v>0</v>
      </c>
      <c r="D26" s="62">
        <f>Expenditure!G174</f>
        <v>0</v>
      </c>
    </row>
    <row r="27" spans="2:4" ht="15" x14ac:dyDescent="0.25">
      <c r="B27" s="63" t="s">
        <v>23</v>
      </c>
      <c r="C27" s="105">
        <f>Expenditure!D185</f>
        <v>0</v>
      </c>
      <c r="D27" s="62">
        <f>Expenditure!G185</f>
        <v>0</v>
      </c>
    </row>
    <row r="29" spans="2:4" s="7" customFormat="1" ht="32.25" customHeight="1" x14ac:dyDescent="0.25">
      <c r="B29" s="3" t="s">
        <v>34</v>
      </c>
      <c r="C29" s="103">
        <f>SUM(C30:C35)</f>
        <v>0</v>
      </c>
      <c r="D29" s="13">
        <f>SUM(D30:D35)</f>
        <v>0</v>
      </c>
    </row>
    <row r="30" spans="2:4" ht="15" x14ac:dyDescent="0.25">
      <c r="B30" s="61" t="s">
        <v>35</v>
      </c>
      <c r="C30" s="105">
        <f>Expenditure!D200</f>
        <v>0</v>
      </c>
      <c r="D30" s="62">
        <f>Expenditure!G200</f>
        <v>0</v>
      </c>
    </row>
    <row r="31" spans="2:4" ht="15" x14ac:dyDescent="0.25">
      <c r="B31" s="63" t="s">
        <v>36</v>
      </c>
      <c r="C31" s="105">
        <f>Expenditure!D211</f>
        <v>0</v>
      </c>
      <c r="D31" s="62">
        <f>Expenditure!G211</f>
        <v>0</v>
      </c>
    </row>
    <row r="32" spans="2:4" ht="15" x14ac:dyDescent="0.25">
      <c r="B32" s="63" t="s">
        <v>22</v>
      </c>
      <c r="C32" s="105">
        <f>Expenditure!D222</f>
        <v>0</v>
      </c>
      <c r="D32" s="62">
        <f>Expenditure!G222</f>
        <v>0</v>
      </c>
    </row>
    <row r="33" spans="2:4" ht="15" x14ac:dyDescent="0.25">
      <c r="B33" s="63" t="s">
        <v>37</v>
      </c>
      <c r="C33" s="105">
        <f>Expenditure!D233</f>
        <v>0</v>
      </c>
      <c r="D33" s="62">
        <f>Expenditure!G233</f>
        <v>0</v>
      </c>
    </row>
    <row r="34" spans="2:4" ht="15" x14ac:dyDescent="0.25">
      <c r="B34" s="63" t="s">
        <v>38</v>
      </c>
      <c r="C34" s="105">
        <f>Expenditure!D244</f>
        <v>0</v>
      </c>
      <c r="D34" s="62">
        <f>Expenditure!G244</f>
        <v>0</v>
      </c>
    </row>
    <row r="35" spans="2:4" ht="15" x14ac:dyDescent="0.25">
      <c r="B35" s="63" t="s">
        <v>39</v>
      </c>
      <c r="C35" s="105">
        <f>Expenditure!F255</f>
        <v>0</v>
      </c>
      <c r="D35" s="62">
        <f>Expenditure!D255</f>
        <v>0</v>
      </c>
    </row>
    <row r="38" spans="2:4" ht="46.95" customHeight="1" x14ac:dyDescent="0.3">
      <c r="B38" s="115" t="s">
        <v>40</v>
      </c>
      <c r="C38" s="115"/>
      <c r="D38" s="115"/>
    </row>
  </sheetData>
  <sheetProtection formatColumns="0" formatRows="0"/>
  <mergeCells count="1">
    <mergeCell ref="B38:D3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201B-723F-4FF1-8BC4-402F12B273AF}">
  <sheetPr>
    <tabColor theme="3" tint="0.39997558519241921"/>
  </sheetPr>
  <dimension ref="B2:I256"/>
  <sheetViews>
    <sheetView topLeftCell="A49" zoomScale="80" zoomScaleNormal="80" workbookViewId="0">
      <selection activeCell="D65" sqref="D65"/>
    </sheetView>
  </sheetViews>
  <sheetFormatPr defaultColWidth="9" defaultRowHeight="13.8" x14ac:dyDescent="0.25"/>
  <cols>
    <col min="1" max="1" width="2.09765625" style="33" customWidth="1"/>
    <col min="2" max="2" width="38" style="44" customWidth="1"/>
    <col min="3" max="3" width="43.69921875" style="33" customWidth="1"/>
    <col min="4" max="4" width="23.5" style="91" customWidth="1"/>
    <col min="5" max="5" width="20.69921875" style="33" customWidth="1"/>
    <col min="6" max="7" width="20.59765625" style="33" customWidth="1"/>
    <col min="8" max="8" width="9" style="33"/>
    <col min="9" max="9" width="49" style="33" customWidth="1"/>
    <col min="10" max="16384" width="9" style="33"/>
  </cols>
  <sheetData>
    <row r="2" spans="2:9" ht="30" customHeight="1" x14ac:dyDescent="0.25">
      <c r="B2" s="47" t="s">
        <v>41</v>
      </c>
      <c r="I2" s="116" t="s">
        <v>42</v>
      </c>
    </row>
    <row r="3" spans="2:9" ht="33.75" customHeight="1" x14ac:dyDescent="0.25">
      <c r="B3" s="34" t="s">
        <v>43</v>
      </c>
      <c r="I3" s="117"/>
    </row>
    <row r="4" spans="2:9" ht="31.2" x14ac:dyDescent="0.25">
      <c r="B4" s="35" t="s">
        <v>44</v>
      </c>
      <c r="C4" s="36" t="s">
        <v>45</v>
      </c>
      <c r="D4" s="92" t="s">
        <v>72</v>
      </c>
      <c r="E4" s="35" t="s">
        <v>46</v>
      </c>
      <c r="F4" s="35" t="s">
        <v>47</v>
      </c>
      <c r="G4" s="35" t="s">
        <v>48</v>
      </c>
      <c r="H4" s="37"/>
      <c r="I4" s="38" t="s">
        <v>49</v>
      </c>
    </row>
    <row r="5" spans="2:9" ht="15" x14ac:dyDescent="0.25">
      <c r="B5" s="64" t="s">
        <v>50</v>
      </c>
      <c r="C5" s="65"/>
      <c r="D5" s="93">
        <v>0</v>
      </c>
      <c r="E5" s="66">
        <f>D5/351</f>
        <v>0</v>
      </c>
      <c r="F5" s="66">
        <v>0</v>
      </c>
      <c r="G5" s="62">
        <f>F5+E5</f>
        <v>0</v>
      </c>
      <c r="I5" s="67"/>
    </row>
    <row r="6" spans="2:9" ht="15" x14ac:dyDescent="0.25">
      <c r="B6" s="68"/>
      <c r="C6" s="69"/>
      <c r="D6" s="99">
        <v>0</v>
      </c>
      <c r="E6" s="66">
        <f t="shared" ref="E6:E14" si="0">D6/351</f>
        <v>0</v>
      </c>
      <c r="F6" s="70">
        <v>0</v>
      </c>
      <c r="G6" s="71">
        <f t="shared" ref="G6:G14" si="1">F6+E6</f>
        <v>0</v>
      </c>
      <c r="I6" s="72"/>
    </row>
    <row r="7" spans="2:9" ht="15" x14ac:dyDescent="0.25">
      <c r="B7" s="73"/>
      <c r="C7" s="65"/>
      <c r="D7" s="94">
        <v>0</v>
      </c>
      <c r="E7" s="66">
        <f t="shared" si="0"/>
        <v>0</v>
      </c>
      <c r="F7" s="66">
        <v>0</v>
      </c>
      <c r="G7" s="62">
        <f t="shared" si="1"/>
        <v>0</v>
      </c>
      <c r="I7" s="67"/>
    </row>
    <row r="8" spans="2:9" ht="15" x14ac:dyDescent="0.25">
      <c r="B8" s="68"/>
      <c r="C8" s="69"/>
      <c r="D8" s="99">
        <v>0</v>
      </c>
      <c r="E8" s="66">
        <f t="shared" si="0"/>
        <v>0</v>
      </c>
      <c r="F8" s="70">
        <v>0</v>
      </c>
      <c r="G8" s="71">
        <f t="shared" si="1"/>
        <v>0</v>
      </c>
      <c r="I8" s="72"/>
    </row>
    <row r="9" spans="2:9" ht="15" x14ac:dyDescent="0.25">
      <c r="B9" s="73"/>
      <c r="C9" s="65"/>
      <c r="D9" s="94">
        <v>0</v>
      </c>
      <c r="E9" s="66">
        <f t="shared" si="0"/>
        <v>0</v>
      </c>
      <c r="F9" s="66">
        <v>0</v>
      </c>
      <c r="G9" s="62">
        <f t="shared" si="1"/>
        <v>0</v>
      </c>
      <c r="I9" s="67"/>
    </row>
    <row r="10" spans="2:9" ht="15" x14ac:dyDescent="0.25">
      <c r="B10" s="68"/>
      <c r="C10" s="69"/>
      <c r="D10" s="99">
        <v>0</v>
      </c>
      <c r="E10" s="66">
        <f t="shared" si="0"/>
        <v>0</v>
      </c>
      <c r="F10" s="70">
        <v>0</v>
      </c>
      <c r="G10" s="71">
        <f t="shared" si="1"/>
        <v>0</v>
      </c>
      <c r="I10" s="72"/>
    </row>
    <row r="11" spans="2:9" ht="15" x14ac:dyDescent="0.25">
      <c r="B11" s="73"/>
      <c r="C11" s="65"/>
      <c r="D11" s="94">
        <v>0</v>
      </c>
      <c r="E11" s="66">
        <f t="shared" si="0"/>
        <v>0</v>
      </c>
      <c r="F11" s="66">
        <v>0</v>
      </c>
      <c r="G11" s="62">
        <f t="shared" si="1"/>
        <v>0</v>
      </c>
      <c r="I11" s="67"/>
    </row>
    <row r="12" spans="2:9" ht="15" x14ac:dyDescent="0.25">
      <c r="B12" s="68"/>
      <c r="C12" s="69"/>
      <c r="D12" s="99">
        <v>0</v>
      </c>
      <c r="E12" s="66">
        <f t="shared" si="0"/>
        <v>0</v>
      </c>
      <c r="F12" s="70">
        <v>0</v>
      </c>
      <c r="G12" s="71">
        <f t="shared" si="1"/>
        <v>0</v>
      </c>
      <c r="I12" s="72"/>
    </row>
    <row r="13" spans="2:9" ht="15" x14ac:dyDescent="0.25">
      <c r="B13" s="73"/>
      <c r="C13" s="65"/>
      <c r="D13" s="94">
        <v>0</v>
      </c>
      <c r="E13" s="66">
        <f t="shared" si="0"/>
        <v>0</v>
      </c>
      <c r="F13" s="66">
        <v>0</v>
      </c>
      <c r="G13" s="62">
        <f t="shared" si="1"/>
        <v>0</v>
      </c>
      <c r="I13" s="67"/>
    </row>
    <row r="14" spans="2:9" ht="15" x14ac:dyDescent="0.25">
      <c r="B14" s="74"/>
      <c r="C14" s="75"/>
      <c r="D14" s="99">
        <v>0</v>
      </c>
      <c r="E14" s="66">
        <f t="shared" si="0"/>
        <v>0</v>
      </c>
      <c r="F14" s="76">
        <v>0</v>
      </c>
      <c r="G14" s="77">
        <f t="shared" si="1"/>
        <v>0</v>
      </c>
      <c r="I14" s="72"/>
    </row>
    <row r="15" spans="2:9" ht="15.6" x14ac:dyDescent="0.3">
      <c r="B15" s="55" t="s">
        <v>51</v>
      </c>
      <c r="C15" s="52"/>
      <c r="D15" s="95">
        <f>SUM(D5:D14)</f>
        <v>0</v>
      </c>
      <c r="E15" s="53"/>
      <c r="F15" s="53"/>
      <c r="G15" s="54">
        <f>SUM(G5:G14)</f>
        <v>0</v>
      </c>
      <c r="I15" s="41"/>
    </row>
    <row r="16" spans="2:9" ht="15" x14ac:dyDescent="0.25">
      <c r="B16" s="78" t="s">
        <v>20</v>
      </c>
      <c r="C16" s="65"/>
      <c r="D16" s="94">
        <v>0</v>
      </c>
      <c r="E16" s="66">
        <f>D16/351</f>
        <v>0</v>
      </c>
      <c r="F16" s="66">
        <v>0</v>
      </c>
      <c r="G16" s="62">
        <f>F16+E16</f>
        <v>0</v>
      </c>
      <c r="I16" s="67"/>
    </row>
    <row r="17" spans="2:9" ht="15" x14ac:dyDescent="0.25">
      <c r="B17" s="68"/>
      <c r="C17" s="69"/>
      <c r="D17" s="99">
        <v>0</v>
      </c>
      <c r="E17" s="66">
        <f t="shared" ref="E17:E25" si="2">D17/351</f>
        <v>0</v>
      </c>
      <c r="F17" s="70">
        <v>0</v>
      </c>
      <c r="G17" s="71">
        <f t="shared" ref="G17:G25" si="3">F17+E17</f>
        <v>0</v>
      </c>
      <c r="I17" s="72"/>
    </row>
    <row r="18" spans="2:9" ht="15" x14ac:dyDescent="0.25">
      <c r="B18" s="73"/>
      <c r="C18" s="65"/>
      <c r="D18" s="94">
        <v>0</v>
      </c>
      <c r="E18" s="66">
        <f t="shared" si="2"/>
        <v>0</v>
      </c>
      <c r="F18" s="66">
        <v>0</v>
      </c>
      <c r="G18" s="62">
        <f>F18+E18</f>
        <v>0</v>
      </c>
      <c r="I18" s="67"/>
    </row>
    <row r="19" spans="2:9" ht="15" x14ac:dyDescent="0.25">
      <c r="B19" s="68"/>
      <c r="C19" s="69"/>
      <c r="D19" s="99">
        <v>0</v>
      </c>
      <c r="E19" s="66">
        <f t="shared" si="2"/>
        <v>0</v>
      </c>
      <c r="F19" s="70">
        <v>0</v>
      </c>
      <c r="G19" s="71">
        <f t="shared" si="3"/>
        <v>0</v>
      </c>
      <c r="I19" s="72"/>
    </row>
    <row r="20" spans="2:9" ht="15" x14ac:dyDescent="0.25">
      <c r="B20" s="73"/>
      <c r="C20" s="65"/>
      <c r="D20" s="94">
        <v>0</v>
      </c>
      <c r="E20" s="66">
        <f t="shared" si="2"/>
        <v>0</v>
      </c>
      <c r="F20" s="66">
        <v>0</v>
      </c>
      <c r="G20" s="62">
        <f t="shared" si="3"/>
        <v>0</v>
      </c>
      <c r="I20" s="67"/>
    </row>
    <row r="21" spans="2:9" ht="15" x14ac:dyDescent="0.25">
      <c r="B21" s="68"/>
      <c r="C21" s="69"/>
      <c r="D21" s="99">
        <v>0</v>
      </c>
      <c r="E21" s="66">
        <f t="shared" si="2"/>
        <v>0</v>
      </c>
      <c r="F21" s="70">
        <v>0</v>
      </c>
      <c r="G21" s="71">
        <f t="shared" si="3"/>
        <v>0</v>
      </c>
      <c r="I21" s="72"/>
    </row>
    <row r="22" spans="2:9" ht="15" x14ac:dyDescent="0.25">
      <c r="B22" s="73"/>
      <c r="C22" s="65"/>
      <c r="D22" s="94">
        <v>0</v>
      </c>
      <c r="E22" s="66">
        <f t="shared" si="2"/>
        <v>0</v>
      </c>
      <c r="F22" s="66">
        <v>0</v>
      </c>
      <c r="G22" s="62">
        <f t="shared" si="3"/>
        <v>0</v>
      </c>
      <c r="I22" s="67"/>
    </row>
    <row r="23" spans="2:9" ht="15" x14ac:dyDescent="0.25">
      <c r="B23" s="68"/>
      <c r="C23" s="69"/>
      <c r="D23" s="99">
        <v>0</v>
      </c>
      <c r="E23" s="66">
        <f t="shared" si="2"/>
        <v>0</v>
      </c>
      <c r="F23" s="70">
        <v>0</v>
      </c>
      <c r="G23" s="71">
        <f t="shared" si="3"/>
        <v>0</v>
      </c>
      <c r="I23" s="72"/>
    </row>
    <row r="24" spans="2:9" ht="15" x14ac:dyDescent="0.25">
      <c r="B24" s="73"/>
      <c r="C24" s="65"/>
      <c r="D24" s="94">
        <v>0</v>
      </c>
      <c r="E24" s="66">
        <f t="shared" si="2"/>
        <v>0</v>
      </c>
      <c r="F24" s="66">
        <v>0</v>
      </c>
      <c r="G24" s="62">
        <f t="shared" si="3"/>
        <v>0</v>
      </c>
      <c r="I24" s="67"/>
    </row>
    <row r="25" spans="2:9" ht="15" x14ac:dyDescent="0.25">
      <c r="B25" s="74"/>
      <c r="C25" s="75"/>
      <c r="D25" s="99">
        <v>0</v>
      </c>
      <c r="E25" s="66">
        <f t="shared" si="2"/>
        <v>0</v>
      </c>
      <c r="F25" s="76">
        <v>0</v>
      </c>
      <c r="G25" s="77">
        <f t="shared" si="3"/>
        <v>0</v>
      </c>
      <c r="I25" s="72"/>
    </row>
    <row r="26" spans="2:9" ht="15.6" x14ac:dyDescent="0.3">
      <c r="B26" s="51" t="s">
        <v>51</v>
      </c>
      <c r="C26" s="52"/>
      <c r="D26" s="95">
        <f>SUM(D16:D25)</f>
        <v>0</v>
      </c>
      <c r="E26" s="53"/>
      <c r="F26" s="53"/>
      <c r="G26" s="54">
        <f>SUM(G16:G25)</f>
        <v>0</v>
      </c>
      <c r="I26" s="41"/>
    </row>
    <row r="27" spans="2:9" ht="15" x14ac:dyDescent="0.25">
      <c r="B27" s="78" t="s">
        <v>21</v>
      </c>
      <c r="C27" s="65"/>
      <c r="D27" s="94">
        <v>0</v>
      </c>
      <c r="E27" s="66">
        <f>D27/351</f>
        <v>0</v>
      </c>
      <c r="F27" s="66">
        <v>0</v>
      </c>
      <c r="G27" s="62">
        <f>F27+E27</f>
        <v>0</v>
      </c>
      <c r="I27" s="67"/>
    </row>
    <row r="28" spans="2:9" ht="15" x14ac:dyDescent="0.25">
      <c r="B28" s="68"/>
      <c r="C28" s="69"/>
      <c r="D28" s="99">
        <v>0</v>
      </c>
      <c r="E28" s="66">
        <f t="shared" ref="E28:E36" si="4">D28/351</f>
        <v>0</v>
      </c>
      <c r="F28" s="70">
        <v>0</v>
      </c>
      <c r="G28" s="71">
        <f t="shared" ref="G28:G36" si="5">F28+E28</f>
        <v>0</v>
      </c>
      <c r="I28" s="72"/>
    </row>
    <row r="29" spans="2:9" ht="15" x14ac:dyDescent="0.25">
      <c r="B29" s="73"/>
      <c r="C29" s="65"/>
      <c r="D29" s="94">
        <v>0</v>
      </c>
      <c r="E29" s="66">
        <f t="shared" si="4"/>
        <v>0</v>
      </c>
      <c r="F29" s="66">
        <v>0</v>
      </c>
      <c r="G29" s="62">
        <f t="shared" si="5"/>
        <v>0</v>
      </c>
      <c r="I29" s="67"/>
    </row>
    <row r="30" spans="2:9" ht="15" x14ac:dyDescent="0.25">
      <c r="B30" s="68"/>
      <c r="C30" s="69"/>
      <c r="D30" s="99">
        <v>0</v>
      </c>
      <c r="E30" s="66">
        <f t="shared" si="4"/>
        <v>0</v>
      </c>
      <c r="F30" s="70">
        <v>0</v>
      </c>
      <c r="G30" s="71">
        <f t="shared" si="5"/>
        <v>0</v>
      </c>
      <c r="I30" s="72"/>
    </row>
    <row r="31" spans="2:9" ht="15" x14ac:dyDescent="0.25">
      <c r="B31" s="73"/>
      <c r="C31" s="65"/>
      <c r="D31" s="94">
        <v>0</v>
      </c>
      <c r="E31" s="66">
        <f t="shared" si="4"/>
        <v>0</v>
      </c>
      <c r="F31" s="66">
        <v>0</v>
      </c>
      <c r="G31" s="62">
        <f t="shared" si="5"/>
        <v>0</v>
      </c>
      <c r="I31" s="67"/>
    </row>
    <row r="32" spans="2:9" ht="15" x14ac:dyDescent="0.25">
      <c r="B32" s="68"/>
      <c r="C32" s="69"/>
      <c r="D32" s="99">
        <v>0</v>
      </c>
      <c r="E32" s="66">
        <f t="shared" si="4"/>
        <v>0</v>
      </c>
      <c r="F32" s="70">
        <v>0</v>
      </c>
      <c r="G32" s="71">
        <f t="shared" si="5"/>
        <v>0</v>
      </c>
      <c r="I32" s="72"/>
    </row>
    <row r="33" spans="2:9" ht="15" x14ac:dyDescent="0.25">
      <c r="B33" s="73"/>
      <c r="C33" s="65"/>
      <c r="D33" s="94">
        <v>0</v>
      </c>
      <c r="E33" s="66">
        <f t="shared" si="4"/>
        <v>0</v>
      </c>
      <c r="F33" s="66">
        <v>0</v>
      </c>
      <c r="G33" s="62">
        <f t="shared" si="5"/>
        <v>0</v>
      </c>
      <c r="I33" s="67"/>
    </row>
    <row r="34" spans="2:9" ht="15" x14ac:dyDescent="0.25">
      <c r="B34" s="68"/>
      <c r="C34" s="69"/>
      <c r="D34" s="99">
        <v>0</v>
      </c>
      <c r="E34" s="66">
        <f t="shared" si="4"/>
        <v>0</v>
      </c>
      <c r="F34" s="70">
        <v>0</v>
      </c>
      <c r="G34" s="71">
        <f t="shared" si="5"/>
        <v>0</v>
      </c>
      <c r="I34" s="72"/>
    </row>
    <row r="35" spans="2:9" ht="15" x14ac:dyDescent="0.25">
      <c r="B35" s="73"/>
      <c r="C35" s="65"/>
      <c r="D35" s="94">
        <v>0</v>
      </c>
      <c r="E35" s="66">
        <f t="shared" si="4"/>
        <v>0</v>
      </c>
      <c r="F35" s="66">
        <v>0</v>
      </c>
      <c r="G35" s="62">
        <f t="shared" si="5"/>
        <v>0</v>
      </c>
      <c r="I35" s="67"/>
    </row>
    <row r="36" spans="2:9" ht="15" x14ac:dyDescent="0.25">
      <c r="B36" s="74"/>
      <c r="C36" s="75"/>
      <c r="D36" s="99">
        <v>0</v>
      </c>
      <c r="E36" s="66">
        <f t="shared" si="4"/>
        <v>0</v>
      </c>
      <c r="F36" s="76">
        <v>0</v>
      </c>
      <c r="G36" s="77">
        <f t="shared" si="5"/>
        <v>0</v>
      </c>
      <c r="I36" s="72"/>
    </row>
    <row r="37" spans="2:9" ht="15.6" x14ac:dyDescent="0.3">
      <c r="B37" s="51" t="s">
        <v>51</v>
      </c>
      <c r="C37" s="52"/>
      <c r="D37" s="95">
        <f>SUM(D27:D36)</f>
        <v>0</v>
      </c>
      <c r="E37" s="53"/>
      <c r="F37" s="53"/>
      <c r="G37" s="54">
        <f>SUM(G27:G36)</f>
        <v>0</v>
      </c>
      <c r="I37" s="41"/>
    </row>
    <row r="38" spans="2:9" ht="15" x14ac:dyDescent="0.25">
      <c r="B38" s="78" t="s">
        <v>22</v>
      </c>
      <c r="C38" s="65"/>
      <c r="D38" s="94">
        <v>0</v>
      </c>
      <c r="E38" s="66">
        <f>D38/351</f>
        <v>0</v>
      </c>
      <c r="F38" s="66">
        <v>0</v>
      </c>
      <c r="G38" s="62">
        <f>F38+E38</f>
        <v>0</v>
      </c>
      <c r="I38" s="67"/>
    </row>
    <row r="39" spans="2:9" ht="15" x14ac:dyDescent="0.25">
      <c r="B39" s="68"/>
      <c r="C39" s="69"/>
      <c r="D39" s="99">
        <v>0</v>
      </c>
      <c r="E39" s="66">
        <f t="shared" ref="E39:E47" si="6">D39/351</f>
        <v>0</v>
      </c>
      <c r="F39" s="70">
        <v>0</v>
      </c>
      <c r="G39" s="71">
        <f t="shared" ref="G39:G47" si="7">F39+E39</f>
        <v>0</v>
      </c>
      <c r="I39" s="72"/>
    </row>
    <row r="40" spans="2:9" ht="15" x14ac:dyDescent="0.25">
      <c r="B40" s="73"/>
      <c r="C40" s="65"/>
      <c r="D40" s="94">
        <v>0</v>
      </c>
      <c r="E40" s="66">
        <f t="shared" si="6"/>
        <v>0</v>
      </c>
      <c r="F40" s="66">
        <v>0</v>
      </c>
      <c r="G40" s="62">
        <f t="shared" si="7"/>
        <v>0</v>
      </c>
      <c r="I40" s="67"/>
    </row>
    <row r="41" spans="2:9" ht="15" x14ac:dyDescent="0.25">
      <c r="B41" s="68"/>
      <c r="C41" s="69"/>
      <c r="D41" s="99">
        <v>0</v>
      </c>
      <c r="E41" s="66">
        <f t="shared" si="6"/>
        <v>0</v>
      </c>
      <c r="F41" s="70">
        <v>0</v>
      </c>
      <c r="G41" s="71">
        <f t="shared" si="7"/>
        <v>0</v>
      </c>
      <c r="I41" s="72"/>
    </row>
    <row r="42" spans="2:9" ht="15" x14ac:dyDescent="0.25">
      <c r="B42" s="73"/>
      <c r="C42" s="65"/>
      <c r="D42" s="94">
        <v>0</v>
      </c>
      <c r="E42" s="66">
        <f t="shared" si="6"/>
        <v>0</v>
      </c>
      <c r="F42" s="66">
        <v>0</v>
      </c>
      <c r="G42" s="62">
        <f t="shared" si="7"/>
        <v>0</v>
      </c>
      <c r="I42" s="67"/>
    </row>
    <row r="43" spans="2:9" ht="15" x14ac:dyDescent="0.25">
      <c r="B43" s="68"/>
      <c r="C43" s="69"/>
      <c r="D43" s="99">
        <v>0</v>
      </c>
      <c r="E43" s="66">
        <f t="shared" si="6"/>
        <v>0</v>
      </c>
      <c r="F43" s="70">
        <v>0</v>
      </c>
      <c r="G43" s="71">
        <f t="shared" si="7"/>
        <v>0</v>
      </c>
      <c r="I43" s="72"/>
    </row>
    <row r="44" spans="2:9" ht="15" x14ac:dyDescent="0.25">
      <c r="B44" s="73"/>
      <c r="C44" s="65"/>
      <c r="D44" s="94">
        <v>0</v>
      </c>
      <c r="E44" s="66">
        <f t="shared" si="6"/>
        <v>0</v>
      </c>
      <c r="F44" s="66">
        <v>0</v>
      </c>
      <c r="G44" s="62">
        <f t="shared" si="7"/>
        <v>0</v>
      </c>
      <c r="I44" s="67"/>
    </row>
    <row r="45" spans="2:9" ht="15" x14ac:dyDescent="0.25">
      <c r="B45" s="68"/>
      <c r="C45" s="69"/>
      <c r="D45" s="99">
        <v>0</v>
      </c>
      <c r="E45" s="66">
        <f t="shared" si="6"/>
        <v>0</v>
      </c>
      <c r="F45" s="70">
        <v>0</v>
      </c>
      <c r="G45" s="71">
        <f t="shared" si="7"/>
        <v>0</v>
      </c>
      <c r="I45" s="72"/>
    </row>
    <row r="46" spans="2:9" ht="15" x14ac:dyDescent="0.25">
      <c r="B46" s="73"/>
      <c r="C46" s="65"/>
      <c r="D46" s="94">
        <v>0</v>
      </c>
      <c r="E46" s="66">
        <f t="shared" si="6"/>
        <v>0</v>
      </c>
      <c r="F46" s="66">
        <v>0</v>
      </c>
      <c r="G46" s="62">
        <f t="shared" si="7"/>
        <v>0</v>
      </c>
      <c r="I46" s="67"/>
    </row>
    <row r="47" spans="2:9" ht="15" x14ac:dyDescent="0.25">
      <c r="B47" s="74"/>
      <c r="C47" s="75"/>
      <c r="D47" s="99">
        <v>0</v>
      </c>
      <c r="E47" s="66">
        <f t="shared" si="6"/>
        <v>0</v>
      </c>
      <c r="F47" s="76">
        <v>0</v>
      </c>
      <c r="G47" s="77">
        <f t="shared" si="7"/>
        <v>0</v>
      </c>
      <c r="I47" s="72"/>
    </row>
    <row r="48" spans="2:9" ht="15.6" x14ac:dyDescent="0.3">
      <c r="B48" s="51" t="s">
        <v>51</v>
      </c>
      <c r="C48" s="52"/>
      <c r="D48" s="95">
        <f>SUM(D38:D47)</f>
        <v>0</v>
      </c>
      <c r="E48" s="53"/>
      <c r="F48" s="53"/>
      <c r="G48" s="54">
        <f>SUM(G38:G47)</f>
        <v>0</v>
      </c>
      <c r="I48" s="41"/>
    </row>
    <row r="49" spans="2:9" ht="30" x14ac:dyDescent="0.25">
      <c r="B49" s="78" t="s">
        <v>23</v>
      </c>
      <c r="C49" s="65"/>
      <c r="D49" s="94">
        <v>0</v>
      </c>
      <c r="E49" s="66">
        <f>D49/351</f>
        <v>0</v>
      </c>
      <c r="F49" s="66">
        <v>0</v>
      </c>
      <c r="G49" s="62">
        <f>F49+E49</f>
        <v>0</v>
      </c>
      <c r="I49" s="67"/>
    </row>
    <row r="50" spans="2:9" ht="15" x14ac:dyDescent="0.25">
      <c r="B50" s="68"/>
      <c r="C50" s="69"/>
      <c r="D50" s="99">
        <v>0</v>
      </c>
      <c r="E50" s="66">
        <f t="shared" ref="E50:E58" si="8">D50/351</f>
        <v>0</v>
      </c>
      <c r="F50" s="70">
        <v>0</v>
      </c>
      <c r="G50" s="71">
        <f t="shared" ref="G50:G58" si="9">F50+E50</f>
        <v>0</v>
      </c>
      <c r="I50" s="72"/>
    </row>
    <row r="51" spans="2:9" ht="15" x14ac:dyDescent="0.25">
      <c r="B51" s="73"/>
      <c r="C51" s="65"/>
      <c r="D51" s="94">
        <v>0</v>
      </c>
      <c r="E51" s="66">
        <f t="shared" si="8"/>
        <v>0</v>
      </c>
      <c r="F51" s="66">
        <v>0</v>
      </c>
      <c r="G51" s="62">
        <f t="shared" si="9"/>
        <v>0</v>
      </c>
      <c r="I51" s="67"/>
    </row>
    <row r="52" spans="2:9" ht="15" x14ac:dyDescent="0.25">
      <c r="B52" s="68"/>
      <c r="C52" s="69"/>
      <c r="D52" s="99">
        <v>0</v>
      </c>
      <c r="E52" s="66">
        <f t="shared" si="8"/>
        <v>0</v>
      </c>
      <c r="F52" s="70">
        <v>0</v>
      </c>
      <c r="G52" s="71">
        <f t="shared" si="9"/>
        <v>0</v>
      </c>
      <c r="I52" s="72"/>
    </row>
    <row r="53" spans="2:9" ht="15" x14ac:dyDescent="0.25">
      <c r="B53" s="73"/>
      <c r="C53" s="65"/>
      <c r="D53" s="94">
        <v>0</v>
      </c>
      <c r="E53" s="66">
        <f t="shared" si="8"/>
        <v>0</v>
      </c>
      <c r="F53" s="66">
        <v>0</v>
      </c>
      <c r="G53" s="62">
        <f t="shared" si="9"/>
        <v>0</v>
      </c>
      <c r="I53" s="67"/>
    </row>
    <row r="54" spans="2:9" ht="15" x14ac:dyDescent="0.25">
      <c r="B54" s="68"/>
      <c r="C54" s="69"/>
      <c r="D54" s="99">
        <v>0</v>
      </c>
      <c r="E54" s="66">
        <f t="shared" si="8"/>
        <v>0</v>
      </c>
      <c r="F54" s="70">
        <v>0</v>
      </c>
      <c r="G54" s="71">
        <f t="shared" si="9"/>
        <v>0</v>
      </c>
      <c r="I54" s="72"/>
    </row>
    <row r="55" spans="2:9" ht="15" x14ac:dyDescent="0.25">
      <c r="B55" s="73"/>
      <c r="C55" s="65"/>
      <c r="D55" s="94">
        <v>0</v>
      </c>
      <c r="E55" s="66">
        <f t="shared" si="8"/>
        <v>0</v>
      </c>
      <c r="F55" s="66">
        <v>0</v>
      </c>
      <c r="G55" s="62">
        <f t="shared" si="9"/>
        <v>0</v>
      </c>
      <c r="I55" s="67"/>
    </row>
    <row r="56" spans="2:9" ht="15" x14ac:dyDescent="0.25">
      <c r="B56" s="68"/>
      <c r="C56" s="69"/>
      <c r="D56" s="99">
        <v>0</v>
      </c>
      <c r="E56" s="66">
        <f t="shared" si="8"/>
        <v>0</v>
      </c>
      <c r="F56" s="70">
        <v>0</v>
      </c>
      <c r="G56" s="71">
        <f t="shared" si="9"/>
        <v>0</v>
      </c>
      <c r="I56" s="72"/>
    </row>
    <row r="57" spans="2:9" ht="15" x14ac:dyDescent="0.25">
      <c r="B57" s="73"/>
      <c r="C57" s="65"/>
      <c r="D57" s="94">
        <v>0</v>
      </c>
      <c r="E57" s="66">
        <f t="shared" si="8"/>
        <v>0</v>
      </c>
      <c r="F57" s="66">
        <v>0</v>
      </c>
      <c r="G57" s="62">
        <f t="shared" si="9"/>
        <v>0</v>
      </c>
      <c r="I57" s="67"/>
    </row>
    <row r="58" spans="2:9" ht="15" x14ac:dyDescent="0.25">
      <c r="B58" s="79"/>
      <c r="C58" s="75"/>
      <c r="D58" s="99">
        <v>0</v>
      </c>
      <c r="E58" s="66">
        <f t="shared" si="8"/>
        <v>0</v>
      </c>
      <c r="F58" s="76">
        <v>0</v>
      </c>
      <c r="G58" s="77">
        <f t="shared" si="9"/>
        <v>0</v>
      </c>
      <c r="I58" s="72"/>
    </row>
    <row r="59" spans="2:9" ht="15.6" x14ac:dyDescent="0.3">
      <c r="B59" s="51" t="s">
        <v>51</v>
      </c>
      <c r="C59" s="52"/>
      <c r="D59" s="95">
        <f>SUM(D49:D58)</f>
        <v>0</v>
      </c>
      <c r="E59" s="53"/>
      <c r="F59" s="53"/>
      <c r="G59" s="54">
        <f>SUM(G49:G58)</f>
        <v>0</v>
      </c>
    </row>
    <row r="60" spans="2:9" ht="15.6" x14ac:dyDescent="0.3">
      <c r="B60" s="118" t="s">
        <v>52</v>
      </c>
      <c r="C60" s="119"/>
      <c r="D60" s="96">
        <f>D59+D48+D37+D26+D15</f>
        <v>0</v>
      </c>
      <c r="E60" s="90"/>
      <c r="F60" s="90"/>
      <c r="G60" s="2">
        <f>G59+G48+G37+G26+G15</f>
        <v>0</v>
      </c>
    </row>
    <row r="61" spans="2:9" ht="30.6" customHeight="1" x14ac:dyDescent="0.25">
      <c r="G61" s="6"/>
    </row>
    <row r="62" spans="2:9" ht="33.6" customHeight="1" x14ac:dyDescent="0.25">
      <c r="B62" s="43" t="s">
        <v>53</v>
      </c>
      <c r="G62" s="6"/>
      <c r="I62" s="116" t="s">
        <v>42</v>
      </c>
    </row>
    <row r="63" spans="2:9" ht="31.2" customHeight="1" x14ac:dyDescent="0.25">
      <c r="B63" s="35" t="s">
        <v>44</v>
      </c>
      <c r="C63" s="35" t="s">
        <v>45</v>
      </c>
      <c r="D63" s="97"/>
      <c r="E63" s="35" t="s">
        <v>46</v>
      </c>
      <c r="F63" s="35" t="s">
        <v>47</v>
      </c>
      <c r="G63" s="3" t="s">
        <v>48</v>
      </c>
      <c r="H63" s="37"/>
      <c r="I63" s="117"/>
    </row>
    <row r="64" spans="2:9" ht="15.6" x14ac:dyDescent="0.25">
      <c r="B64" s="35" t="s">
        <v>25</v>
      </c>
      <c r="C64" s="35"/>
      <c r="D64" s="97"/>
      <c r="E64" s="35"/>
      <c r="F64" s="35"/>
      <c r="G64" s="3"/>
      <c r="I64" s="38" t="s">
        <v>49</v>
      </c>
    </row>
    <row r="65" spans="2:9" ht="15" x14ac:dyDescent="0.25">
      <c r="B65" s="78" t="s">
        <v>54</v>
      </c>
      <c r="C65" s="65"/>
      <c r="D65" s="94">
        <v>0</v>
      </c>
      <c r="E65" s="66">
        <f>D65/351</f>
        <v>0</v>
      </c>
      <c r="F65" s="66">
        <v>0</v>
      </c>
      <c r="G65" s="62">
        <f t="shared" ref="G65:G93" si="10">F65+E65</f>
        <v>0</v>
      </c>
      <c r="I65" s="67"/>
    </row>
    <row r="66" spans="2:9" ht="15" x14ac:dyDescent="0.25">
      <c r="B66" s="68"/>
      <c r="C66" s="69"/>
      <c r="D66" s="99">
        <v>0</v>
      </c>
      <c r="E66" s="66">
        <f t="shared" ref="E66:E74" si="11">D66/351</f>
        <v>0</v>
      </c>
      <c r="F66" s="70">
        <v>0</v>
      </c>
      <c r="G66" s="71">
        <f t="shared" ref="G66:G78" si="12">F66+E66</f>
        <v>0</v>
      </c>
      <c r="I66" s="72"/>
    </row>
    <row r="67" spans="2:9" ht="15" x14ac:dyDescent="0.25">
      <c r="B67" s="73"/>
      <c r="C67" s="65"/>
      <c r="D67" s="94">
        <v>0</v>
      </c>
      <c r="E67" s="66">
        <f t="shared" si="11"/>
        <v>0</v>
      </c>
      <c r="F67" s="66">
        <v>0</v>
      </c>
      <c r="G67" s="62">
        <f t="shared" ref="G67" si="13">F67+E67</f>
        <v>0</v>
      </c>
      <c r="I67" s="67"/>
    </row>
    <row r="68" spans="2:9" ht="15" x14ac:dyDescent="0.25">
      <c r="B68" s="68"/>
      <c r="C68" s="69"/>
      <c r="D68" s="99">
        <v>0</v>
      </c>
      <c r="E68" s="66">
        <f t="shared" si="11"/>
        <v>0</v>
      </c>
      <c r="F68" s="70">
        <v>0</v>
      </c>
      <c r="G68" s="71">
        <f t="shared" si="12"/>
        <v>0</v>
      </c>
      <c r="I68" s="72"/>
    </row>
    <row r="69" spans="2:9" ht="15" x14ac:dyDescent="0.25">
      <c r="B69" s="73"/>
      <c r="C69" s="65"/>
      <c r="D69" s="94">
        <v>0</v>
      </c>
      <c r="E69" s="66">
        <f t="shared" si="11"/>
        <v>0</v>
      </c>
      <c r="F69" s="66">
        <v>0</v>
      </c>
      <c r="G69" s="62">
        <f t="shared" ref="G69:G70" si="14">F69+E69</f>
        <v>0</v>
      </c>
      <c r="I69" s="67"/>
    </row>
    <row r="70" spans="2:9" ht="15" x14ac:dyDescent="0.25">
      <c r="B70" s="68"/>
      <c r="C70" s="69"/>
      <c r="D70" s="99">
        <v>0</v>
      </c>
      <c r="E70" s="66">
        <f t="shared" si="11"/>
        <v>0</v>
      </c>
      <c r="F70" s="70">
        <v>0</v>
      </c>
      <c r="G70" s="71">
        <f t="shared" si="14"/>
        <v>0</v>
      </c>
      <c r="I70" s="72"/>
    </row>
    <row r="71" spans="2:9" ht="15" x14ac:dyDescent="0.25">
      <c r="B71" s="73"/>
      <c r="C71" s="65"/>
      <c r="D71" s="94">
        <v>0</v>
      </c>
      <c r="E71" s="66">
        <f t="shared" si="11"/>
        <v>0</v>
      </c>
      <c r="F71" s="66">
        <v>0</v>
      </c>
      <c r="G71" s="62">
        <f t="shared" ref="G71:G72" si="15">F71+E71</f>
        <v>0</v>
      </c>
      <c r="I71" s="67"/>
    </row>
    <row r="72" spans="2:9" ht="15" x14ac:dyDescent="0.25">
      <c r="B72" s="68"/>
      <c r="C72" s="69"/>
      <c r="D72" s="99">
        <v>0</v>
      </c>
      <c r="E72" s="66">
        <f t="shared" si="11"/>
        <v>0</v>
      </c>
      <c r="F72" s="70">
        <v>0</v>
      </c>
      <c r="G72" s="71">
        <f t="shared" si="15"/>
        <v>0</v>
      </c>
      <c r="I72" s="72"/>
    </row>
    <row r="73" spans="2:9" ht="15" x14ac:dyDescent="0.25">
      <c r="B73" s="73"/>
      <c r="C73" s="65"/>
      <c r="D73" s="94">
        <v>0</v>
      </c>
      <c r="E73" s="66">
        <f t="shared" si="11"/>
        <v>0</v>
      </c>
      <c r="F73" s="66">
        <v>0</v>
      </c>
      <c r="G73" s="62">
        <f t="shared" ref="G73:G74" si="16">F73+E73</f>
        <v>0</v>
      </c>
      <c r="I73" s="67"/>
    </row>
    <row r="74" spans="2:9" ht="15" x14ac:dyDescent="0.25">
      <c r="B74" s="74"/>
      <c r="C74" s="75"/>
      <c r="D74" s="99">
        <v>0</v>
      </c>
      <c r="E74" s="66">
        <f t="shared" si="11"/>
        <v>0</v>
      </c>
      <c r="F74" s="76">
        <v>0</v>
      </c>
      <c r="G74" s="77">
        <f t="shared" si="16"/>
        <v>0</v>
      </c>
      <c r="I74" s="72"/>
    </row>
    <row r="75" spans="2:9" ht="15.6" x14ac:dyDescent="0.3">
      <c r="B75" s="51" t="s">
        <v>51</v>
      </c>
      <c r="C75" s="52"/>
      <c r="D75" s="95">
        <f>SUM(D65:D74)</f>
        <v>0</v>
      </c>
      <c r="E75" s="53"/>
      <c r="F75" s="53"/>
      <c r="G75" s="54">
        <f>SUM(G65:G74)</f>
        <v>0</v>
      </c>
      <c r="I75" s="41"/>
    </row>
    <row r="76" spans="2:9" ht="15" x14ac:dyDescent="0.25">
      <c r="B76" s="78" t="s">
        <v>55</v>
      </c>
      <c r="C76" s="65"/>
      <c r="D76" s="94">
        <v>0</v>
      </c>
      <c r="E76" s="66">
        <f>D76/351</f>
        <v>0</v>
      </c>
      <c r="F76" s="66">
        <v>0</v>
      </c>
      <c r="G76" s="62">
        <f t="shared" si="12"/>
        <v>0</v>
      </c>
      <c r="I76" s="67"/>
    </row>
    <row r="77" spans="2:9" ht="15" x14ac:dyDescent="0.25">
      <c r="B77" s="68"/>
      <c r="C77" s="69"/>
      <c r="D77" s="99">
        <v>0</v>
      </c>
      <c r="E77" s="66">
        <f t="shared" ref="E77:E85" si="17">D77/351</f>
        <v>0</v>
      </c>
      <c r="F77" s="70">
        <v>0</v>
      </c>
      <c r="G77" s="71">
        <f t="shared" si="12"/>
        <v>0</v>
      </c>
      <c r="I77" s="72"/>
    </row>
    <row r="78" spans="2:9" ht="15" x14ac:dyDescent="0.25">
      <c r="B78" s="73"/>
      <c r="C78" s="65"/>
      <c r="D78" s="94">
        <v>0</v>
      </c>
      <c r="E78" s="66">
        <f t="shared" si="17"/>
        <v>0</v>
      </c>
      <c r="F78" s="66">
        <v>0</v>
      </c>
      <c r="G78" s="62">
        <f t="shared" si="12"/>
        <v>0</v>
      </c>
      <c r="I78" s="67"/>
    </row>
    <row r="79" spans="2:9" ht="15" x14ac:dyDescent="0.25">
      <c r="B79" s="68"/>
      <c r="C79" s="69"/>
      <c r="D79" s="99">
        <v>0</v>
      </c>
      <c r="E79" s="66">
        <f t="shared" si="17"/>
        <v>0</v>
      </c>
      <c r="F79" s="70">
        <v>0</v>
      </c>
      <c r="G79" s="71">
        <f t="shared" si="10"/>
        <v>0</v>
      </c>
      <c r="I79" s="72"/>
    </row>
    <row r="80" spans="2:9" ht="15" x14ac:dyDescent="0.25">
      <c r="B80" s="73"/>
      <c r="C80" s="65"/>
      <c r="D80" s="94">
        <v>0</v>
      </c>
      <c r="E80" s="66">
        <f t="shared" si="17"/>
        <v>0</v>
      </c>
      <c r="F80" s="66">
        <v>0</v>
      </c>
      <c r="G80" s="62">
        <f t="shared" si="10"/>
        <v>0</v>
      </c>
      <c r="I80" s="67"/>
    </row>
    <row r="81" spans="2:9" ht="15" x14ac:dyDescent="0.25">
      <c r="B81" s="68"/>
      <c r="C81" s="69"/>
      <c r="D81" s="99">
        <v>0</v>
      </c>
      <c r="E81" s="66">
        <f t="shared" si="17"/>
        <v>0</v>
      </c>
      <c r="F81" s="70">
        <v>0</v>
      </c>
      <c r="G81" s="71">
        <f t="shared" si="10"/>
        <v>0</v>
      </c>
      <c r="I81" s="72"/>
    </row>
    <row r="82" spans="2:9" ht="15" x14ac:dyDescent="0.25">
      <c r="B82" s="73"/>
      <c r="C82" s="65"/>
      <c r="D82" s="94">
        <v>0</v>
      </c>
      <c r="E82" s="66">
        <f t="shared" si="17"/>
        <v>0</v>
      </c>
      <c r="F82" s="66">
        <v>0</v>
      </c>
      <c r="G82" s="62">
        <f t="shared" si="10"/>
        <v>0</v>
      </c>
      <c r="I82" s="67"/>
    </row>
    <row r="83" spans="2:9" ht="15" x14ac:dyDescent="0.25">
      <c r="B83" s="68"/>
      <c r="C83" s="69"/>
      <c r="D83" s="99">
        <v>0</v>
      </c>
      <c r="E83" s="66">
        <f t="shared" si="17"/>
        <v>0</v>
      </c>
      <c r="F83" s="70">
        <v>0</v>
      </c>
      <c r="G83" s="71">
        <f t="shared" si="10"/>
        <v>0</v>
      </c>
      <c r="I83" s="72"/>
    </row>
    <row r="84" spans="2:9" ht="15" x14ac:dyDescent="0.25">
      <c r="B84" s="73"/>
      <c r="C84" s="65"/>
      <c r="D84" s="94">
        <v>0</v>
      </c>
      <c r="E84" s="66">
        <f t="shared" si="17"/>
        <v>0</v>
      </c>
      <c r="F84" s="66">
        <v>0</v>
      </c>
      <c r="G84" s="62">
        <f t="shared" si="10"/>
        <v>0</v>
      </c>
      <c r="I84" s="67"/>
    </row>
    <row r="85" spans="2:9" ht="15" x14ac:dyDescent="0.25">
      <c r="B85" s="74"/>
      <c r="C85" s="75"/>
      <c r="D85" s="99">
        <v>0</v>
      </c>
      <c r="E85" s="66">
        <f t="shared" si="17"/>
        <v>0</v>
      </c>
      <c r="F85" s="76">
        <v>0</v>
      </c>
      <c r="G85" s="77">
        <f t="shared" si="10"/>
        <v>0</v>
      </c>
      <c r="I85" s="72"/>
    </row>
    <row r="86" spans="2:9" ht="15.6" x14ac:dyDescent="0.3">
      <c r="B86" s="51" t="s">
        <v>51</v>
      </c>
      <c r="C86" s="52"/>
      <c r="D86" s="95">
        <f>SUM(D76:D85)</f>
        <v>0</v>
      </c>
      <c r="E86" s="53"/>
      <c r="F86" s="53"/>
      <c r="G86" s="54">
        <f>SUM(G76:G85)</f>
        <v>0</v>
      </c>
      <c r="I86" s="41"/>
    </row>
    <row r="87" spans="2:9" ht="15" x14ac:dyDescent="0.25">
      <c r="B87" s="78" t="s">
        <v>28</v>
      </c>
      <c r="C87" s="65"/>
      <c r="D87" s="94">
        <v>0</v>
      </c>
      <c r="E87" s="66">
        <f>D87/351</f>
        <v>0</v>
      </c>
      <c r="F87" s="66">
        <v>0</v>
      </c>
      <c r="G87" s="62">
        <f t="shared" si="10"/>
        <v>0</v>
      </c>
      <c r="I87" s="67"/>
    </row>
    <row r="88" spans="2:9" ht="15" x14ac:dyDescent="0.25">
      <c r="B88" s="68"/>
      <c r="C88" s="69"/>
      <c r="D88" s="99">
        <v>0</v>
      </c>
      <c r="E88" s="66">
        <f t="shared" ref="E88:E96" si="18">D88/351</f>
        <v>0</v>
      </c>
      <c r="F88" s="70">
        <v>0</v>
      </c>
      <c r="G88" s="71">
        <f t="shared" si="10"/>
        <v>0</v>
      </c>
      <c r="I88" s="72"/>
    </row>
    <row r="89" spans="2:9" ht="15" x14ac:dyDescent="0.25">
      <c r="B89" s="73"/>
      <c r="C89" s="65"/>
      <c r="D89" s="94">
        <v>0</v>
      </c>
      <c r="E89" s="66">
        <f t="shared" si="18"/>
        <v>0</v>
      </c>
      <c r="F89" s="66">
        <v>0</v>
      </c>
      <c r="G89" s="62">
        <f t="shared" si="10"/>
        <v>0</v>
      </c>
      <c r="I89" s="67"/>
    </row>
    <row r="90" spans="2:9" ht="15" x14ac:dyDescent="0.25">
      <c r="B90" s="68"/>
      <c r="C90" s="69"/>
      <c r="D90" s="99">
        <v>0</v>
      </c>
      <c r="E90" s="66">
        <f t="shared" si="18"/>
        <v>0</v>
      </c>
      <c r="F90" s="70">
        <v>0</v>
      </c>
      <c r="G90" s="71">
        <f t="shared" si="10"/>
        <v>0</v>
      </c>
      <c r="I90" s="72"/>
    </row>
    <row r="91" spans="2:9" ht="15" x14ac:dyDescent="0.25">
      <c r="B91" s="73"/>
      <c r="C91" s="65"/>
      <c r="D91" s="94">
        <v>0</v>
      </c>
      <c r="E91" s="66">
        <f t="shared" si="18"/>
        <v>0</v>
      </c>
      <c r="F91" s="66">
        <v>0</v>
      </c>
      <c r="G91" s="62">
        <f t="shared" si="10"/>
        <v>0</v>
      </c>
      <c r="I91" s="67"/>
    </row>
    <row r="92" spans="2:9" ht="15" x14ac:dyDescent="0.25">
      <c r="B92" s="68"/>
      <c r="C92" s="69"/>
      <c r="D92" s="99">
        <v>0</v>
      </c>
      <c r="E92" s="66">
        <f t="shared" si="18"/>
        <v>0</v>
      </c>
      <c r="F92" s="70">
        <v>0</v>
      </c>
      <c r="G92" s="71">
        <f t="shared" si="10"/>
        <v>0</v>
      </c>
      <c r="I92" s="72"/>
    </row>
    <row r="93" spans="2:9" ht="15" x14ac:dyDescent="0.25">
      <c r="B93" s="73"/>
      <c r="C93" s="65"/>
      <c r="D93" s="94">
        <v>0</v>
      </c>
      <c r="E93" s="66">
        <f t="shared" si="18"/>
        <v>0</v>
      </c>
      <c r="F93" s="66">
        <v>0</v>
      </c>
      <c r="G93" s="62">
        <f t="shared" si="10"/>
        <v>0</v>
      </c>
      <c r="I93" s="67"/>
    </row>
    <row r="94" spans="2:9" ht="15" x14ac:dyDescent="0.25">
      <c r="B94" s="68"/>
      <c r="C94" s="69"/>
      <c r="D94" s="99">
        <v>0</v>
      </c>
      <c r="E94" s="66">
        <f t="shared" si="18"/>
        <v>0</v>
      </c>
      <c r="F94" s="70">
        <v>0</v>
      </c>
      <c r="G94" s="71">
        <f t="shared" ref="G94:G96" si="19">F94+E94</f>
        <v>0</v>
      </c>
      <c r="I94" s="72"/>
    </row>
    <row r="95" spans="2:9" ht="15" x14ac:dyDescent="0.25">
      <c r="B95" s="73"/>
      <c r="C95" s="65"/>
      <c r="D95" s="94">
        <v>0</v>
      </c>
      <c r="E95" s="66">
        <f t="shared" si="18"/>
        <v>0</v>
      </c>
      <c r="F95" s="66">
        <v>0</v>
      </c>
      <c r="G95" s="62">
        <f t="shared" si="19"/>
        <v>0</v>
      </c>
      <c r="I95" s="67"/>
    </row>
    <row r="96" spans="2:9" ht="15" x14ac:dyDescent="0.25">
      <c r="B96" s="74"/>
      <c r="C96" s="75"/>
      <c r="D96" s="99">
        <v>0</v>
      </c>
      <c r="E96" s="66">
        <f t="shared" si="18"/>
        <v>0</v>
      </c>
      <c r="F96" s="76">
        <v>0</v>
      </c>
      <c r="G96" s="77">
        <f t="shared" si="19"/>
        <v>0</v>
      </c>
      <c r="I96" s="72"/>
    </row>
    <row r="97" spans="2:9" ht="15" x14ac:dyDescent="0.25">
      <c r="B97" s="42" t="s">
        <v>51</v>
      </c>
      <c r="C97" s="39"/>
      <c r="D97" s="98">
        <f>SUM(D87:D96)</f>
        <v>0</v>
      </c>
      <c r="E97" s="40"/>
      <c r="F97" s="40"/>
      <c r="G97" s="45">
        <f>SUM(G87:G96)</f>
        <v>0</v>
      </c>
      <c r="I97" s="41"/>
    </row>
    <row r="98" spans="2:9" ht="15" x14ac:dyDescent="0.25">
      <c r="B98" s="78" t="s">
        <v>29</v>
      </c>
      <c r="C98" s="65"/>
      <c r="D98" s="94">
        <v>0</v>
      </c>
      <c r="E98" s="66">
        <f>D98/351</f>
        <v>0</v>
      </c>
      <c r="F98" s="66">
        <v>0</v>
      </c>
      <c r="G98" s="62">
        <f>F98+E98</f>
        <v>0</v>
      </c>
      <c r="I98" s="67"/>
    </row>
    <row r="99" spans="2:9" ht="15" x14ac:dyDescent="0.25">
      <c r="B99" s="68"/>
      <c r="C99" s="69"/>
      <c r="D99" s="99">
        <v>0</v>
      </c>
      <c r="E99" s="66">
        <f t="shared" ref="E99:E107" si="20">D99/351</f>
        <v>0</v>
      </c>
      <c r="F99" s="70">
        <v>0</v>
      </c>
      <c r="G99" s="71">
        <f t="shared" ref="G99:G107" si="21">F99+E99</f>
        <v>0</v>
      </c>
      <c r="I99" s="72"/>
    </row>
    <row r="100" spans="2:9" ht="15" x14ac:dyDescent="0.25">
      <c r="B100" s="73"/>
      <c r="C100" s="65"/>
      <c r="D100" s="94">
        <v>0</v>
      </c>
      <c r="E100" s="66">
        <f t="shared" si="20"/>
        <v>0</v>
      </c>
      <c r="F100" s="66">
        <v>0</v>
      </c>
      <c r="G100" s="62">
        <f t="shared" si="21"/>
        <v>0</v>
      </c>
      <c r="I100" s="67"/>
    </row>
    <row r="101" spans="2:9" ht="15" x14ac:dyDescent="0.25">
      <c r="B101" s="68"/>
      <c r="C101" s="69"/>
      <c r="D101" s="99">
        <v>0</v>
      </c>
      <c r="E101" s="66">
        <f t="shared" si="20"/>
        <v>0</v>
      </c>
      <c r="F101" s="70">
        <v>0</v>
      </c>
      <c r="G101" s="71">
        <f t="shared" si="21"/>
        <v>0</v>
      </c>
      <c r="I101" s="72"/>
    </row>
    <row r="102" spans="2:9" ht="15" x14ac:dyDescent="0.25">
      <c r="B102" s="73"/>
      <c r="C102" s="65"/>
      <c r="D102" s="94">
        <v>0</v>
      </c>
      <c r="E102" s="66">
        <f t="shared" si="20"/>
        <v>0</v>
      </c>
      <c r="F102" s="66">
        <v>0</v>
      </c>
      <c r="G102" s="62">
        <f t="shared" si="21"/>
        <v>0</v>
      </c>
      <c r="I102" s="67"/>
    </row>
    <row r="103" spans="2:9" ht="15" x14ac:dyDescent="0.25">
      <c r="B103" s="68"/>
      <c r="C103" s="69"/>
      <c r="D103" s="99">
        <v>0</v>
      </c>
      <c r="E103" s="66">
        <f t="shared" si="20"/>
        <v>0</v>
      </c>
      <c r="F103" s="70">
        <v>0</v>
      </c>
      <c r="G103" s="71">
        <f t="shared" si="21"/>
        <v>0</v>
      </c>
      <c r="I103" s="72"/>
    </row>
    <row r="104" spans="2:9" ht="15" x14ac:dyDescent="0.25">
      <c r="B104" s="73"/>
      <c r="C104" s="65"/>
      <c r="D104" s="94">
        <v>0</v>
      </c>
      <c r="E104" s="66">
        <f t="shared" si="20"/>
        <v>0</v>
      </c>
      <c r="F104" s="66">
        <v>0</v>
      </c>
      <c r="G104" s="62">
        <f t="shared" si="21"/>
        <v>0</v>
      </c>
      <c r="I104" s="67"/>
    </row>
    <row r="105" spans="2:9" ht="15" x14ac:dyDescent="0.25">
      <c r="B105" s="68"/>
      <c r="C105" s="69"/>
      <c r="D105" s="99">
        <v>0</v>
      </c>
      <c r="E105" s="66">
        <f t="shared" si="20"/>
        <v>0</v>
      </c>
      <c r="F105" s="70">
        <v>0</v>
      </c>
      <c r="G105" s="71">
        <f t="shared" si="21"/>
        <v>0</v>
      </c>
      <c r="I105" s="72"/>
    </row>
    <row r="106" spans="2:9" ht="15" x14ac:dyDescent="0.25">
      <c r="B106" s="73"/>
      <c r="C106" s="65"/>
      <c r="D106" s="94">
        <v>0</v>
      </c>
      <c r="E106" s="66">
        <f t="shared" si="20"/>
        <v>0</v>
      </c>
      <c r="F106" s="66">
        <v>0</v>
      </c>
      <c r="G106" s="62">
        <f t="shared" si="21"/>
        <v>0</v>
      </c>
      <c r="I106" s="67"/>
    </row>
    <row r="107" spans="2:9" ht="15" x14ac:dyDescent="0.25">
      <c r="B107" s="74"/>
      <c r="C107" s="75"/>
      <c r="D107" s="99">
        <v>0</v>
      </c>
      <c r="E107" s="66">
        <f t="shared" si="20"/>
        <v>0</v>
      </c>
      <c r="F107" s="76">
        <v>0</v>
      </c>
      <c r="G107" s="77">
        <f t="shared" si="21"/>
        <v>0</v>
      </c>
      <c r="I107" s="72"/>
    </row>
    <row r="108" spans="2:9" ht="15" x14ac:dyDescent="0.25">
      <c r="B108" s="42" t="s">
        <v>51</v>
      </c>
      <c r="C108" s="39"/>
      <c r="D108" s="98">
        <f>SUM(D98:D107)</f>
        <v>0</v>
      </c>
      <c r="E108" s="40"/>
      <c r="F108" s="40"/>
      <c r="G108" s="45">
        <f>SUM(G98:G107)</f>
        <v>0</v>
      </c>
      <c r="I108" s="41"/>
    </row>
    <row r="109" spans="2:9" ht="15" x14ac:dyDescent="0.25">
      <c r="B109" s="78" t="s">
        <v>30</v>
      </c>
      <c r="C109" s="65"/>
      <c r="D109" s="94">
        <v>0</v>
      </c>
      <c r="E109" s="66">
        <f>D109/351</f>
        <v>0</v>
      </c>
      <c r="F109" s="66">
        <v>0</v>
      </c>
      <c r="G109" s="62">
        <f>F109+E109</f>
        <v>0</v>
      </c>
      <c r="I109" s="67"/>
    </row>
    <row r="110" spans="2:9" ht="15" x14ac:dyDescent="0.25">
      <c r="B110" s="68"/>
      <c r="C110" s="69"/>
      <c r="D110" s="99">
        <v>0</v>
      </c>
      <c r="E110" s="66">
        <f t="shared" ref="E110:E118" si="22">D110/351</f>
        <v>0</v>
      </c>
      <c r="F110" s="70">
        <v>0</v>
      </c>
      <c r="G110" s="71">
        <f t="shared" ref="G110:G118" si="23">F110+E110</f>
        <v>0</v>
      </c>
      <c r="I110" s="72"/>
    </row>
    <row r="111" spans="2:9" ht="15" x14ac:dyDescent="0.25">
      <c r="B111" s="73"/>
      <c r="C111" s="65"/>
      <c r="D111" s="94">
        <v>0</v>
      </c>
      <c r="E111" s="66">
        <f t="shared" si="22"/>
        <v>0</v>
      </c>
      <c r="F111" s="66">
        <v>0</v>
      </c>
      <c r="G111" s="62">
        <f t="shared" si="23"/>
        <v>0</v>
      </c>
      <c r="I111" s="67"/>
    </row>
    <row r="112" spans="2:9" ht="15" x14ac:dyDescent="0.25">
      <c r="B112" s="68"/>
      <c r="C112" s="69"/>
      <c r="D112" s="99">
        <v>0</v>
      </c>
      <c r="E112" s="66">
        <f t="shared" si="22"/>
        <v>0</v>
      </c>
      <c r="F112" s="70">
        <v>0</v>
      </c>
      <c r="G112" s="71">
        <f t="shared" si="23"/>
        <v>0</v>
      </c>
      <c r="I112" s="72"/>
    </row>
    <row r="113" spans="2:9" ht="15" x14ac:dyDescent="0.25">
      <c r="B113" s="73"/>
      <c r="C113" s="65"/>
      <c r="D113" s="94">
        <v>0</v>
      </c>
      <c r="E113" s="66">
        <f t="shared" si="22"/>
        <v>0</v>
      </c>
      <c r="F113" s="66">
        <v>0</v>
      </c>
      <c r="G113" s="62">
        <f t="shared" si="23"/>
        <v>0</v>
      </c>
      <c r="I113" s="67"/>
    </row>
    <row r="114" spans="2:9" ht="15" x14ac:dyDescent="0.25">
      <c r="B114" s="68"/>
      <c r="C114" s="69"/>
      <c r="D114" s="99">
        <v>0</v>
      </c>
      <c r="E114" s="66">
        <f t="shared" si="22"/>
        <v>0</v>
      </c>
      <c r="F114" s="70">
        <v>0</v>
      </c>
      <c r="G114" s="71">
        <f t="shared" si="23"/>
        <v>0</v>
      </c>
      <c r="I114" s="72"/>
    </row>
    <row r="115" spans="2:9" ht="15" x14ac:dyDescent="0.25">
      <c r="B115" s="73"/>
      <c r="C115" s="65"/>
      <c r="D115" s="94">
        <v>0</v>
      </c>
      <c r="E115" s="66">
        <f t="shared" si="22"/>
        <v>0</v>
      </c>
      <c r="F115" s="66">
        <v>0</v>
      </c>
      <c r="G115" s="62">
        <f t="shared" si="23"/>
        <v>0</v>
      </c>
      <c r="I115" s="67"/>
    </row>
    <row r="116" spans="2:9" ht="15" x14ac:dyDescent="0.25">
      <c r="B116" s="68"/>
      <c r="C116" s="69"/>
      <c r="D116" s="99">
        <v>0</v>
      </c>
      <c r="E116" s="66">
        <f t="shared" si="22"/>
        <v>0</v>
      </c>
      <c r="F116" s="70">
        <v>0</v>
      </c>
      <c r="G116" s="71">
        <f t="shared" si="23"/>
        <v>0</v>
      </c>
      <c r="I116" s="72"/>
    </row>
    <row r="117" spans="2:9" ht="15" x14ac:dyDescent="0.25">
      <c r="B117" s="73"/>
      <c r="C117" s="65"/>
      <c r="D117" s="94">
        <v>0</v>
      </c>
      <c r="E117" s="66">
        <f t="shared" si="22"/>
        <v>0</v>
      </c>
      <c r="F117" s="66">
        <v>0</v>
      </c>
      <c r="G117" s="62">
        <f t="shared" si="23"/>
        <v>0</v>
      </c>
      <c r="I117" s="67"/>
    </row>
    <row r="118" spans="2:9" ht="15" x14ac:dyDescent="0.25">
      <c r="B118" s="74"/>
      <c r="C118" s="75"/>
      <c r="D118" s="99">
        <v>0</v>
      </c>
      <c r="E118" s="66">
        <f t="shared" si="22"/>
        <v>0</v>
      </c>
      <c r="F118" s="76">
        <v>0</v>
      </c>
      <c r="G118" s="77">
        <f t="shared" si="23"/>
        <v>0</v>
      </c>
      <c r="I118" s="72"/>
    </row>
    <row r="119" spans="2:9" ht="15" x14ac:dyDescent="0.25">
      <c r="B119" s="42" t="s">
        <v>51</v>
      </c>
      <c r="C119" s="39"/>
      <c r="D119" s="98">
        <f>SUM(D109:D118)</f>
        <v>0</v>
      </c>
      <c r="E119" s="40"/>
      <c r="F119" s="40"/>
      <c r="G119" s="45">
        <f>SUM(G109:G118)</f>
        <v>0</v>
      </c>
      <c r="I119" s="41"/>
    </row>
    <row r="120" spans="2:9" ht="15" x14ac:dyDescent="0.25">
      <c r="B120" s="78" t="s">
        <v>31</v>
      </c>
      <c r="C120" s="65"/>
      <c r="D120" s="94">
        <v>0</v>
      </c>
      <c r="E120" s="66">
        <f>D120/351</f>
        <v>0</v>
      </c>
      <c r="F120" s="66">
        <v>0</v>
      </c>
      <c r="G120" s="62">
        <f>F120+E120</f>
        <v>0</v>
      </c>
      <c r="I120" s="67"/>
    </row>
    <row r="121" spans="2:9" ht="15" x14ac:dyDescent="0.25">
      <c r="B121" s="68"/>
      <c r="C121" s="69"/>
      <c r="D121" s="99">
        <v>0</v>
      </c>
      <c r="E121" s="66">
        <f t="shared" ref="E121:E129" si="24">D121/351</f>
        <v>0</v>
      </c>
      <c r="F121" s="70">
        <v>0</v>
      </c>
      <c r="G121" s="71">
        <f t="shared" ref="G121:G129" si="25">F121+E121</f>
        <v>0</v>
      </c>
      <c r="I121" s="72"/>
    </row>
    <row r="122" spans="2:9" ht="15" x14ac:dyDescent="0.25">
      <c r="B122" s="73"/>
      <c r="C122" s="65"/>
      <c r="D122" s="94">
        <v>0</v>
      </c>
      <c r="E122" s="66">
        <f t="shared" si="24"/>
        <v>0</v>
      </c>
      <c r="F122" s="66">
        <v>0</v>
      </c>
      <c r="G122" s="62">
        <f t="shared" si="25"/>
        <v>0</v>
      </c>
      <c r="I122" s="67"/>
    </row>
    <row r="123" spans="2:9" ht="15" x14ac:dyDescent="0.25">
      <c r="B123" s="68"/>
      <c r="C123" s="69"/>
      <c r="D123" s="99">
        <v>0</v>
      </c>
      <c r="E123" s="66">
        <f t="shared" si="24"/>
        <v>0</v>
      </c>
      <c r="F123" s="70">
        <v>0</v>
      </c>
      <c r="G123" s="71">
        <f t="shared" si="25"/>
        <v>0</v>
      </c>
      <c r="I123" s="72"/>
    </row>
    <row r="124" spans="2:9" ht="15" x14ac:dyDescent="0.25">
      <c r="B124" s="73"/>
      <c r="C124" s="65"/>
      <c r="D124" s="94">
        <v>0</v>
      </c>
      <c r="E124" s="66">
        <f t="shared" si="24"/>
        <v>0</v>
      </c>
      <c r="F124" s="66">
        <v>0</v>
      </c>
      <c r="G124" s="62">
        <f t="shared" si="25"/>
        <v>0</v>
      </c>
      <c r="I124" s="67"/>
    </row>
    <row r="125" spans="2:9" ht="15" x14ac:dyDescent="0.25">
      <c r="B125" s="68"/>
      <c r="C125" s="69"/>
      <c r="D125" s="99">
        <v>0</v>
      </c>
      <c r="E125" s="66">
        <f t="shared" si="24"/>
        <v>0</v>
      </c>
      <c r="F125" s="70">
        <v>0</v>
      </c>
      <c r="G125" s="71">
        <f t="shared" si="25"/>
        <v>0</v>
      </c>
      <c r="I125" s="72"/>
    </row>
    <row r="126" spans="2:9" ht="15" x14ac:dyDescent="0.25">
      <c r="B126" s="73"/>
      <c r="C126" s="65"/>
      <c r="D126" s="94">
        <v>0</v>
      </c>
      <c r="E126" s="66">
        <f t="shared" si="24"/>
        <v>0</v>
      </c>
      <c r="F126" s="66">
        <v>0</v>
      </c>
      <c r="G126" s="62">
        <f t="shared" si="25"/>
        <v>0</v>
      </c>
      <c r="I126" s="67"/>
    </row>
    <row r="127" spans="2:9" ht="15" x14ac:dyDescent="0.25">
      <c r="B127" s="68"/>
      <c r="C127" s="69"/>
      <c r="D127" s="99">
        <v>0</v>
      </c>
      <c r="E127" s="66">
        <f t="shared" si="24"/>
        <v>0</v>
      </c>
      <c r="F127" s="70">
        <v>0</v>
      </c>
      <c r="G127" s="71">
        <f t="shared" si="25"/>
        <v>0</v>
      </c>
      <c r="I127" s="72"/>
    </row>
    <row r="128" spans="2:9" ht="15" x14ac:dyDescent="0.25">
      <c r="B128" s="73"/>
      <c r="C128" s="65"/>
      <c r="D128" s="94">
        <v>0</v>
      </c>
      <c r="E128" s="66">
        <f t="shared" si="24"/>
        <v>0</v>
      </c>
      <c r="F128" s="66">
        <v>0</v>
      </c>
      <c r="G128" s="62">
        <f t="shared" si="25"/>
        <v>0</v>
      </c>
      <c r="I128" s="67"/>
    </row>
    <row r="129" spans="2:9" ht="15" x14ac:dyDescent="0.25">
      <c r="B129" s="74"/>
      <c r="C129" s="75"/>
      <c r="D129" s="99">
        <v>0</v>
      </c>
      <c r="E129" s="66">
        <f t="shared" si="24"/>
        <v>0</v>
      </c>
      <c r="F129" s="76">
        <v>0</v>
      </c>
      <c r="G129" s="77">
        <f t="shared" si="25"/>
        <v>0</v>
      </c>
      <c r="I129" s="72"/>
    </row>
    <row r="130" spans="2:9" ht="15" x14ac:dyDescent="0.25">
      <c r="B130" s="42" t="s">
        <v>51</v>
      </c>
      <c r="C130" s="39"/>
      <c r="D130" s="98">
        <f>SUM(D120:D129)</f>
        <v>0</v>
      </c>
      <c r="E130" s="40"/>
      <c r="F130" s="40"/>
      <c r="G130" s="45">
        <f>SUM(G120:G129)</f>
        <v>0</v>
      </c>
      <c r="I130" s="41"/>
    </row>
    <row r="131" spans="2:9" ht="15" x14ac:dyDescent="0.25">
      <c r="B131" s="78" t="s">
        <v>32</v>
      </c>
      <c r="C131" s="65"/>
      <c r="D131" s="94">
        <v>0</v>
      </c>
      <c r="E131" s="66">
        <f>D131/351</f>
        <v>0</v>
      </c>
      <c r="F131" s="66">
        <v>0</v>
      </c>
      <c r="G131" s="62">
        <f>F131+E131</f>
        <v>0</v>
      </c>
      <c r="I131" s="67"/>
    </row>
    <row r="132" spans="2:9" ht="15" x14ac:dyDescent="0.25">
      <c r="B132" s="68"/>
      <c r="C132" s="69"/>
      <c r="D132" s="99">
        <v>0</v>
      </c>
      <c r="E132" s="66">
        <f t="shared" ref="E132:E140" si="26">D132/351</f>
        <v>0</v>
      </c>
      <c r="F132" s="70">
        <v>0</v>
      </c>
      <c r="G132" s="71">
        <f t="shared" ref="G132:G140" si="27">F132+E132</f>
        <v>0</v>
      </c>
      <c r="I132" s="72"/>
    </row>
    <row r="133" spans="2:9" ht="15" x14ac:dyDescent="0.25">
      <c r="B133" s="73"/>
      <c r="C133" s="65"/>
      <c r="D133" s="94">
        <v>0</v>
      </c>
      <c r="E133" s="66">
        <f t="shared" si="26"/>
        <v>0</v>
      </c>
      <c r="F133" s="66">
        <v>0</v>
      </c>
      <c r="G133" s="62">
        <f t="shared" si="27"/>
        <v>0</v>
      </c>
      <c r="I133" s="67"/>
    </row>
    <row r="134" spans="2:9" ht="15" x14ac:dyDescent="0.25">
      <c r="B134" s="68"/>
      <c r="C134" s="69"/>
      <c r="D134" s="99">
        <v>0</v>
      </c>
      <c r="E134" s="66">
        <f t="shared" si="26"/>
        <v>0</v>
      </c>
      <c r="F134" s="70">
        <v>0</v>
      </c>
      <c r="G134" s="71">
        <f t="shared" si="27"/>
        <v>0</v>
      </c>
      <c r="I134" s="72"/>
    </row>
    <row r="135" spans="2:9" ht="15" x14ac:dyDescent="0.25">
      <c r="B135" s="73"/>
      <c r="C135" s="65"/>
      <c r="D135" s="94">
        <v>0</v>
      </c>
      <c r="E135" s="66">
        <f t="shared" si="26"/>
        <v>0</v>
      </c>
      <c r="F135" s="66">
        <v>0</v>
      </c>
      <c r="G135" s="62">
        <f t="shared" si="27"/>
        <v>0</v>
      </c>
      <c r="I135" s="67"/>
    </row>
    <row r="136" spans="2:9" ht="15" x14ac:dyDescent="0.25">
      <c r="B136" s="68"/>
      <c r="C136" s="69"/>
      <c r="D136" s="99">
        <v>0</v>
      </c>
      <c r="E136" s="66">
        <f t="shared" si="26"/>
        <v>0</v>
      </c>
      <c r="F136" s="70">
        <v>0</v>
      </c>
      <c r="G136" s="71">
        <f t="shared" si="27"/>
        <v>0</v>
      </c>
      <c r="I136" s="72"/>
    </row>
    <row r="137" spans="2:9" ht="15" x14ac:dyDescent="0.25">
      <c r="B137" s="73"/>
      <c r="C137" s="65"/>
      <c r="D137" s="94">
        <v>0</v>
      </c>
      <c r="E137" s="66">
        <f t="shared" si="26"/>
        <v>0</v>
      </c>
      <c r="F137" s="66">
        <v>0</v>
      </c>
      <c r="G137" s="62">
        <f t="shared" si="27"/>
        <v>0</v>
      </c>
      <c r="I137" s="67"/>
    </row>
    <row r="138" spans="2:9" ht="15" x14ac:dyDescent="0.25">
      <c r="B138" s="68"/>
      <c r="C138" s="69"/>
      <c r="D138" s="99">
        <v>0</v>
      </c>
      <c r="E138" s="66">
        <f t="shared" si="26"/>
        <v>0</v>
      </c>
      <c r="F138" s="70">
        <v>0</v>
      </c>
      <c r="G138" s="71">
        <f t="shared" si="27"/>
        <v>0</v>
      </c>
      <c r="I138" s="72"/>
    </row>
    <row r="139" spans="2:9" ht="15" x14ac:dyDescent="0.25">
      <c r="B139" s="73"/>
      <c r="C139" s="65"/>
      <c r="D139" s="94">
        <v>0</v>
      </c>
      <c r="E139" s="66">
        <f t="shared" si="26"/>
        <v>0</v>
      </c>
      <c r="F139" s="66">
        <v>0</v>
      </c>
      <c r="G139" s="62">
        <f t="shared" si="27"/>
        <v>0</v>
      </c>
      <c r="I139" s="67"/>
    </row>
    <row r="140" spans="2:9" ht="15" x14ac:dyDescent="0.25">
      <c r="B140" s="74"/>
      <c r="C140" s="75"/>
      <c r="D140" s="99">
        <v>0</v>
      </c>
      <c r="E140" s="66">
        <f t="shared" si="26"/>
        <v>0</v>
      </c>
      <c r="F140" s="76">
        <v>0</v>
      </c>
      <c r="G140" s="77">
        <f t="shared" si="27"/>
        <v>0</v>
      </c>
      <c r="I140" s="72"/>
    </row>
    <row r="141" spans="2:9" ht="15" x14ac:dyDescent="0.25">
      <c r="B141" s="42" t="s">
        <v>51</v>
      </c>
      <c r="C141" s="39"/>
      <c r="D141" s="98">
        <f>SUM(D131:D140)</f>
        <v>0</v>
      </c>
      <c r="E141" s="40"/>
      <c r="F141" s="40"/>
      <c r="G141" s="45">
        <f>SUM(G131:G140)</f>
        <v>0</v>
      </c>
      <c r="I141" s="41"/>
    </row>
    <row r="142" spans="2:9" ht="15" x14ac:dyDescent="0.25">
      <c r="B142" s="78" t="s">
        <v>33</v>
      </c>
      <c r="C142" s="65"/>
      <c r="D142" s="94">
        <v>0</v>
      </c>
      <c r="E142" s="66">
        <f>D142/351</f>
        <v>0</v>
      </c>
      <c r="F142" s="66">
        <v>0</v>
      </c>
      <c r="G142" s="62">
        <f>F142+E142</f>
        <v>0</v>
      </c>
      <c r="I142" s="67"/>
    </row>
    <row r="143" spans="2:9" ht="15" x14ac:dyDescent="0.25">
      <c r="B143" s="68"/>
      <c r="C143" s="69"/>
      <c r="D143" s="99">
        <v>0</v>
      </c>
      <c r="E143" s="66">
        <f t="shared" ref="E143:E151" si="28">D143/351</f>
        <v>0</v>
      </c>
      <c r="F143" s="70">
        <v>0</v>
      </c>
      <c r="G143" s="71">
        <f t="shared" ref="G143:G151" si="29">F143+E143</f>
        <v>0</v>
      </c>
      <c r="I143" s="72"/>
    </row>
    <row r="144" spans="2:9" ht="15" x14ac:dyDescent="0.25">
      <c r="B144" s="73"/>
      <c r="C144" s="65"/>
      <c r="D144" s="94">
        <v>0</v>
      </c>
      <c r="E144" s="66">
        <f t="shared" si="28"/>
        <v>0</v>
      </c>
      <c r="F144" s="66">
        <v>0</v>
      </c>
      <c r="G144" s="62">
        <f t="shared" si="29"/>
        <v>0</v>
      </c>
      <c r="I144" s="67"/>
    </row>
    <row r="145" spans="2:9" ht="15" x14ac:dyDescent="0.25">
      <c r="B145" s="68"/>
      <c r="C145" s="69"/>
      <c r="D145" s="99">
        <v>0</v>
      </c>
      <c r="E145" s="66">
        <f t="shared" si="28"/>
        <v>0</v>
      </c>
      <c r="F145" s="70">
        <v>0</v>
      </c>
      <c r="G145" s="71">
        <f t="shared" si="29"/>
        <v>0</v>
      </c>
      <c r="I145" s="72"/>
    </row>
    <row r="146" spans="2:9" ht="15" x14ac:dyDescent="0.25">
      <c r="B146" s="73"/>
      <c r="C146" s="65"/>
      <c r="D146" s="94">
        <v>0</v>
      </c>
      <c r="E146" s="66">
        <f t="shared" si="28"/>
        <v>0</v>
      </c>
      <c r="F146" s="66">
        <v>0</v>
      </c>
      <c r="G146" s="62">
        <f t="shared" si="29"/>
        <v>0</v>
      </c>
      <c r="I146" s="67"/>
    </row>
    <row r="147" spans="2:9" ht="15" x14ac:dyDescent="0.25">
      <c r="B147" s="68"/>
      <c r="C147" s="69"/>
      <c r="D147" s="99">
        <v>0</v>
      </c>
      <c r="E147" s="66">
        <f t="shared" si="28"/>
        <v>0</v>
      </c>
      <c r="F147" s="70">
        <v>0</v>
      </c>
      <c r="G147" s="71">
        <f t="shared" si="29"/>
        <v>0</v>
      </c>
      <c r="I147" s="72"/>
    </row>
    <row r="148" spans="2:9" ht="15" x14ac:dyDescent="0.25">
      <c r="B148" s="73"/>
      <c r="C148" s="65"/>
      <c r="D148" s="94">
        <v>0</v>
      </c>
      <c r="E148" s="66">
        <f t="shared" si="28"/>
        <v>0</v>
      </c>
      <c r="F148" s="66">
        <v>0</v>
      </c>
      <c r="G148" s="62">
        <f t="shared" si="29"/>
        <v>0</v>
      </c>
      <c r="I148" s="67"/>
    </row>
    <row r="149" spans="2:9" ht="15" x14ac:dyDescent="0.25">
      <c r="B149" s="68"/>
      <c r="C149" s="69"/>
      <c r="D149" s="99">
        <v>0</v>
      </c>
      <c r="E149" s="66">
        <f t="shared" si="28"/>
        <v>0</v>
      </c>
      <c r="F149" s="70">
        <v>0</v>
      </c>
      <c r="G149" s="71">
        <f t="shared" si="29"/>
        <v>0</v>
      </c>
      <c r="I149" s="72"/>
    </row>
    <row r="150" spans="2:9" ht="15" x14ac:dyDescent="0.25">
      <c r="B150" s="73"/>
      <c r="C150" s="65"/>
      <c r="D150" s="94">
        <v>0</v>
      </c>
      <c r="E150" s="66">
        <f t="shared" si="28"/>
        <v>0</v>
      </c>
      <c r="F150" s="66">
        <v>0</v>
      </c>
      <c r="G150" s="62">
        <f t="shared" si="29"/>
        <v>0</v>
      </c>
      <c r="I150" s="67"/>
    </row>
    <row r="151" spans="2:9" ht="15" x14ac:dyDescent="0.25">
      <c r="B151" s="74"/>
      <c r="C151" s="75"/>
      <c r="D151" s="99">
        <v>0</v>
      </c>
      <c r="E151" s="66">
        <f t="shared" si="28"/>
        <v>0</v>
      </c>
      <c r="F151" s="76">
        <v>0</v>
      </c>
      <c r="G151" s="77">
        <f t="shared" si="29"/>
        <v>0</v>
      </c>
      <c r="I151" s="72"/>
    </row>
    <row r="152" spans="2:9" ht="15" x14ac:dyDescent="0.25">
      <c r="B152" s="42" t="s">
        <v>51</v>
      </c>
      <c r="C152" s="39"/>
      <c r="D152" s="98">
        <f>SUM(D142:D151)</f>
        <v>0</v>
      </c>
      <c r="E152" s="40"/>
      <c r="F152" s="40"/>
      <c r="G152" s="45">
        <f>SUM(G142:G151)</f>
        <v>0</v>
      </c>
      <c r="I152" s="41"/>
    </row>
    <row r="153" spans="2:9" ht="15" x14ac:dyDescent="0.25">
      <c r="B153" s="80" t="s">
        <v>21</v>
      </c>
      <c r="C153" s="65"/>
      <c r="D153" s="94">
        <v>0</v>
      </c>
      <c r="E153" s="66">
        <f>D153/351</f>
        <v>0</v>
      </c>
      <c r="F153" s="66">
        <v>0</v>
      </c>
      <c r="G153" s="62">
        <f>F153+E153</f>
        <v>0</v>
      </c>
      <c r="I153" s="67"/>
    </row>
    <row r="154" spans="2:9" ht="15" x14ac:dyDescent="0.25">
      <c r="B154" s="68"/>
      <c r="C154" s="69"/>
      <c r="D154" s="99">
        <v>0</v>
      </c>
      <c r="E154" s="66">
        <f t="shared" ref="E154:E162" si="30">D154/351</f>
        <v>0</v>
      </c>
      <c r="F154" s="70">
        <v>0</v>
      </c>
      <c r="G154" s="71">
        <f t="shared" ref="G154:G162" si="31">F154+E154</f>
        <v>0</v>
      </c>
      <c r="I154" s="72"/>
    </row>
    <row r="155" spans="2:9" ht="15" x14ac:dyDescent="0.25">
      <c r="B155" s="73"/>
      <c r="C155" s="65"/>
      <c r="D155" s="94">
        <v>0</v>
      </c>
      <c r="E155" s="66">
        <f t="shared" si="30"/>
        <v>0</v>
      </c>
      <c r="F155" s="66">
        <v>0</v>
      </c>
      <c r="G155" s="62">
        <f t="shared" si="31"/>
        <v>0</v>
      </c>
      <c r="I155" s="67"/>
    </row>
    <row r="156" spans="2:9" ht="15" x14ac:dyDescent="0.25">
      <c r="B156" s="68"/>
      <c r="C156" s="69"/>
      <c r="D156" s="99">
        <v>0</v>
      </c>
      <c r="E156" s="66">
        <f t="shared" si="30"/>
        <v>0</v>
      </c>
      <c r="F156" s="70">
        <v>0</v>
      </c>
      <c r="G156" s="71">
        <f t="shared" si="31"/>
        <v>0</v>
      </c>
      <c r="I156" s="72"/>
    </row>
    <row r="157" spans="2:9" ht="15" x14ac:dyDescent="0.25">
      <c r="B157" s="73"/>
      <c r="C157" s="65"/>
      <c r="D157" s="94">
        <v>0</v>
      </c>
      <c r="E157" s="66">
        <f t="shared" si="30"/>
        <v>0</v>
      </c>
      <c r="F157" s="66">
        <v>0</v>
      </c>
      <c r="G157" s="62">
        <f t="shared" si="31"/>
        <v>0</v>
      </c>
      <c r="I157" s="67"/>
    </row>
    <row r="158" spans="2:9" ht="15" x14ac:dyDescent="0.25">
      <c r="B158" s="68"/>
      <c r="C158" s="69"/>
      <c r="D158" s="99">
        <v>0</v>
      </c>
      <c r="E158" s="66">
        <f t="shared" si="30"/>
        <v>0</v>
      </c>
      <c r="F158" s="70">
        <v>0</v>
      </c>
      <c r="G158" s="71">
        <f t="shared" si="31"/>
        <v>0</v>
      </c>
      <c r="I158" s="72"/>
    </row>
    <row r="159" spans="2:9" ht="15" x14ac:dyDescent="0.25">
      <c r="B159" s="73"/>
      <c r="C159" s="65"/>
      <c r="D159" s="94">
        <v>0</v>
      </c>
      <c r="E159" s="66">
        <f t="shared" si="30"/>
        <v>0</v>
      </c>
      <c r="F159" s="66">
        <v>0</v>
      </c>
      <c r="G159" s="62">
        <f t="shared" si="31"/>
        <v>0</v>
      </c>
      <c r="I159" s="67"/>
    </row>
    <row r="160" spans="2:9" ht="15" x14ac:dyDescent="0.25">
      <c r="B160" s="68"/>
      <c r="C160" s="69"/>
      <c r="D160" s="99">
        <v>0</v>
      </c>
      <c r="E160" s="66">
        <f t="shared" si="30"/>
        <v>0</v>
      </c>
      <c r="F160" s="70">
        <v>0</v>
      </c>
      <c r="G160" s="71">
        <f t="shared" si="31"/>
        <v>0</v>
      </c>
      <c r="I160" s="72"/>
    </row>
    <row r="161" spans="2:9" ht="15" x14ac:dyDescent="0.25">
      <c r="B161" s="73"/>
      <c r="C161" s="65"/>
      <c r="D161" s="94">
        <v>0</v>
      </c>
      <c r="E161" s="66">
        <f t="shared" si="30"/>
        <v>0</v>
      </c>
      <c r="F161" s="66">
        <v>0</v>
      </c>
      <c r="G161" s="62">
        <f t="shared" si="31"/>
        <v>0</v>
      </c>
      <c r="I161" s="67"/>
    </row>
    <row r="162" spans="2:9" ht="15" x14ac:dyDescent="0.25">
      <c r="B162" s="74"/>
      <c r="C162" s="75"/>
      <c r="D162" s="99">
        <v>0</v>
      </c>
      <c r="E162" s="66">
        <f t="shared" si="30"/>
        <v>0</v>
      </c>
      <c r="F162" s="76">
        <v>0</v>
      </c>
      <c r="G162" s="77">
        <f t="shared" si="31"/>
        <v>0</v>
      </c>
      <c r="I162" s="72"/>
    </row>
    <row r="163" spans="2:9" ht="15" x14ac:dyDescent="0.25">
      <c r="B163" s="42" t="s">
        <v>51</v>
      </c>
      <c r="C163" s="39"/>
      <c r="D163" s="98">
        <f>SUM(D153:D162)</f>
        <v>0</v>
      </c>
      <c r="E163" s="40"/>
      <c r="F163" s="40"/>
      <c r="G163" s="45">
        <f>SUM(G153:G162)</f>
        <v>0</v>
      </c>
      <c r="I163" s="41"/>
    </row>
    <row r="164" spans="2:9" ht="15" x14ac:dyDescent="0.25">
      <c r="B164" s="78" t="s">
        <v>22</v>
      </c>
      <c r="C164" s="65"/>
      <c r="D164" s="94">
        <v>0</v>
      </c>
      <c r="E164" s="66">
        <f>D164/351</f>
        <v>0</v>
      </c>
      <c r="F164" s="66">
        <v>0</v>
      </c>
      <c r="G164" s="62">
        <f>F164+E164</f>
        <v>0</v>
      </c>
      <c r="I164" s="67"/>
    </row>
    <row r="165" spans="2:9" ht="15" x14ac:dyDescent="0.25">
      <c r="B165" s="68"/>
      <c r="C165" s="69"/>
      <c r="D165" s="99">
        <v>0</v>
      </c>
      <c r="E165" s="66">
        <f t="shared" ref="E165:E173" si="32">D165/351</f>
        <v>0</v>
      </c>
      <c r="F165" s="70">
        <v>0</v>
      </c>
      <c r="G165" s="71">
        <f t="shared" ref="G165:G173" si="33">F165+E165</f>
        <v>0</v>
      </c>
      <c r="I165" s="72"/>
    </row>
    <row r="166" spans="2:9" ht="15" x14ac:dyDescent="0.25">
      <c r="B166" s="73"/>
      <c r="C166" s="65"/>
      <c r="D166" s="94">
        <v>0</v>
      </c>
      <c r="E166" s="66">
        <f t="shared" si="32"/>
        <v>0</v>
      </c>
      <c r="F166" s="66">
        <v>0</v>
      </c>
      <c r="G166" s="62">
        <f t="shared" si="33"/>
        <v>0</v>
      </c>
      <c r="I166" s="67"/>
    </row>
    <row r="167" spans="2:9" ht="15" x14ac:dyDescent="0.25">
      <c r="B167" s="68"/>
      <c r="C167" s="69"/>
      <c r="D167" s="99">
        <v>0</v>
      </c>
      <c r="E167" s="66">
        <f t="shared" si="32"/>
        <v>0</v>
      </c>
      <c r="F167" s="70">
        <v>0</v>
      </c>
      <c r="G167" s="71">
        <f t="shared" si="33"/>
        <v>0</v>
      </c>
      <c r="I167" s="72"/>
    </row>
    <row r="168" spans="2:9" ht="15" x14ac:dyDescent="0.25">
      <c r="B168" s="73"/>
      <c r="C168" s="65"/>
      <c r="D168" s="94">
        <v>0</v>
      </c>
      <c r="E168" s="66">
        <f t="shared" si="32"/>
        <v>0</v>
      </c>
      <c r="F168" s="66">
        <v>0</v>
      </c>
      <c r="G168" s="62">
        <f t="shared" si="33"/>
        <v>0</v>
      </c>
      <c r="I168" s="67"/>
    </row>
    <row r="169" spans="2:9" ht="15" x14ac:dyDescent="0.25">
      <c r="B169" s="68"/>
      <c r="C169" s="69"/>
      <c r="D169" s="99">
        <v>0</v>
      </c>
      <c r="E169" s="66">
        <f t="shared" si="32"/>
        <v>0</v>
      </c>
      <c r="F169" s="70">
        <v>0</v>
      </c>
      <c r="G169" s="71">
        <f t="shared" si="33"/>
        <v>0</v>
      </c>
      <c r="I169" s="72"/>
    </row>
    <row r="170" spans="2:9" ht="15" x14ac:dyDescent="0.25">
      <c r="B170" s="73"/>
      <c r="C170" s="65"/>
      <c r="D170" s="94">
        <v>0</v>
      </c>
      <c r="E170" s="66">
        <f t="shared" si="32"/>
        <v>0</v>
      </c>
      <c r="F170" s="66">
        <v>0</v>
      </c>
      <c r="G170" s="62">
        <f t="shared" si="33"/>
        <v>0</v>
      </c>
      <c r="I170" s="67"/>
    </row>
    <row r="171" spans="2:9" ht="15" x14ac:dyDescent="0.25">
      <c r="B171" s="68"/>
      <c r="C171" s="69"/>
      <c r="D171" s="99">
        <v>0</v>
      </c>
      <c r="E171" s="66">
        <f t="shared" si="32"/>
        <v>0</v>
      </c>
      <c r="F171" s="70">
        <v>0</v>
      </c>
      <c r="G171" s="71">
        <f t="shared" si="33"/>
        <v>0</v>
      </c>
      <c r="I171" s="72"/>
    </row>
    <row r="172" spans="2:9" ht="15" x14ac:dyDescent="0.25">
      <c r="B172" s="73"/>
      <c r="C172" s="65"/>
      <c r="D172" s="94">
        <v>0</v>
      </c>
      <c r="E172" s="66">
        <f t="shared" si="32"/>
        <v>0</v>
      </c>
      <c r="F172" s="66">
        <v>0</v>
      </c>
      <c r="G172" s="62">
        <f t="shared" si="33"/>
        <v>0</v>
      </c>
      <c r="I172" s="67"/>
    </row>
    <row r="173" spans="2:9" ht="15" x14ac:dyDescent="0.25">
      <c r="B173" s="74"/>
      <c r="C173" s="75"/>
      <c r="D173" s="99">
        <v>0</v>
      </c>
      <c r="E173" s="66">
        <f t="shared" si="32"/>
        <v>0</v>
      </c>
      <c r="F173" s="76">
        <v>0</v>
      </c>
      <c r="G173" s="77">
        <f t="shared" si="33"/>
        <v>0</v>
      </c>
      <c r="I173" s="72"/>
    </row>
    <row r="174" spans="2:9" ht="15" x14ac:dyDescent="0.25">
      <c r="B174" s="42" t="s">
        <v>51</v>
      </c>
      <c r="C174" s="39"/>
      <c r="D174" s="98">
        <f>SUM(D164:D173)</f>
        <v>0</v>
      </c>
      <c r="E174" s="40"/>
      <c r="F174" s="40"/>
      <c r="G174" s="45">
        <f>SUM(G164:G173)</f>
        <v>0</v>
      </c>
    </row>
    <row r="175" spans="2:9" ht="30" x14ac:dyDescent="0.25">
      <c r="B175" s="78" t="s">
        <v>56</v>
      </c>
      <c r="C175" s="65"/>
      <c r="D175" s="94">
        <v>0</v>
      </c>
      <c r="E175" s="66">
        <f>D175/351</f>
        <v>0</v>
      </c>
      <c r="F175" s="66">
        <v>0</v>
      </c>
      <c r="G175" s="62">
        <f>F175+E175</f>
        <v>0</v>
      </c>
      <c r="I175" s="67"/>
    </row>
    <row r="176" spans="2:9" ht="15" x14ac:dyDescent="0.25">
      <c r="B176" s="68"/>
      <c r="C176" s="69"/>
      <c r="D176" s="99">
        <v>0</v>
      </c>
      <c r="E176" s="66">
        <f t="shared" ref="E176:E184" si="34">D176/351</f>
        <v>0</v>
      </c>
      <c r="F176" s="70">
        <v>0</v>
      </c>
      <c r="G176" s="71">
        <f t="shared" ref="G176:G184" si="35">F176+E176</f>
        <v>0</v>
      </c>
      <c r="I176" s="72"/>
    </row>
    <row r="177" spans="2:9" ht="15" x14ac:dyDescent="0.25">
      <c r="B177" s="73"/>
      <c r="C177" s="65"/>
      <c r="D177" s="94">
        <v>0</v>
      </c>
      <c r="E177" s="66">
        <f t="shared" si="34"/>
        <v>0</v>
      </c>
      <c r="F177" s="66">
        <v>0</v>
      </c>
      <c r="G177" s="62">
        <f t="shared" si="35"/>
        <v>0</v>
      </c>
      <c r="H177" s="37"/>
      <c r="I177" s="67"/>
    </row>
    <row r="178" spans="2:9" ht="15" x14ac:dyDescent="0.25">
      <c r="B178" s="68"/>
      <c r="C178" s="69"/>
      <c r="D178" s="99">
        <v>0</v>
      </c>
      <c r="E178" s="66">
        <f t="shared" si="34"/>
        <v>0</v>
      </c>
      <c r="F178" s="70">
        <v>0</v>
      </c>
      <c r="G178" s="71">
        <f t="shared" si="35"/>
        <v>0</v>
      </c>
      <c r="I178" s="72"/>
    </row>
    <row r="179" spans="2:9" ht="15" x14ac:dyDescent="0.25">
      <c r="B179" s="73"/>
      <c r="C179" s="65"/>
      <c r="D179" s="94">
        <v>0</v>
      </c>
      <c r="E179" s="66">
        <f t="shared" si="34"/>
        <v>0</v>
      </c>
      <c r="F179" s="66">
        <v>0</v>
      </c>
      <c r="G179" s="62">
        <f t="shared" si="35"/>
        <v>0</v>
      </c>
      <c r="I179" s="67"/>
    </row>
    <row r="180" spans="2:9" ht="15" x14ac:dyDescent="0.25">
      <c r="B180" s="68"/>
      <c r="C180" s="69"/>
      <c r="D180" s="99">
        <v>0</v>
      </c>
      <c r="E180" s="66">
        <f t="shared" si="34"/>
        <v>0</v>
      </c>
      <c r="F180" s="70">
        <v>0</v>
      </c>
      <c r="G180" s="71">
        <f t="shared" si="35"/>
        <v>0</v>
      </c>
      <c r="I180" s="72"/>
    </row>
    <row r="181" spans="2:9" ht="15" x14ac:dyDescent="0.25">
      <c r="B181" s="73"/>
      <c r="C181" s="65"/>
      <c r="D181" s="94">
        <v>0</v>
      </c>
      <c r="E181" s="66">
        <f t="shared" si="34"/>
        <v>0</v>
      </c>
      <c r="F181" s="66">
        <v>0</v>
      </c>
      <c r="G181" s="62">
        <f t="shared" si="35"/>
        <v>0</v>
      </c>
      <c r="I181" s="67"/>
    </row>
    <row r="182" spans="2:9" ht="15" x14ac:dyDescent="0.25">
      <c r="B182" s="68"/>
      <c r="C182" s="69"/>
      <c r="D182" s="99">
        <v>0</v>
      </c>
      <c r="E182" s="66">
        <f t="shared" si="34"/>
        <v>0</v>
      </c>
      <c r="F182" s="70">
        <v>0</v>
      </c>
      <c r="G182" s="71">
        <f t="shared" si="35"/>
        <v>0</v>
      </c>
      <c r="I182" s="72"/>
    </row>
    <row r="183" spans="2:9" ht="15" x14ac:dyDescent="0.25">
      <c r="B183" s="73"/>
      <c r="C183" s="65"/>
      <c r="D183" s="94">
        <v>0</v>
      </c>
      <c r="E183" s="66">
        <f t="shared" si="34"/>
        <v>0</v>
      </c>
      <c r="F183" s="66">
        <v>0</v>
      </c>
      <c r="G183" s="62">
        <f t="shared" si="35"/>
        <v>0</v>
      </c>
      <c r="I183" s="67"/>
    </row>
    <row r="184" spans="2:9" ht="15" x14ac:dyDescent="0.25">
      <c r="B184" s="74"/>
      <c r="C184" s="75"/>
      <c r="D184" s="99">
        <v>0</v>
      </c>
      <c r="E184" s="66">
        <f t="shared" si="34"/>
        <v>0</v>
      </c>
      <c r="F184" s="76">
        <v>0</v>
      </c>
      <c r="G184" s="77">
        <f t="shared" si="35"/>
        <v>0</v>
      </c>
      <c r="I184" s="72"/>
    </row>
    <row r="185" spans="2:9" ht="15" x14ac:dyDescent="0.25">
      <c r="B185" s="42" t="s">
        <v>51</v>
      </c>
      <c r="C185" s="39"/>
      <c r="D185" s="98">
        <f>SUM(D175:D184)</f>
        <v>0</v>
      </c>
      <c r="E185" s="40"/>
      <c r="F185" s="40"/>
      <c r="G185" s="45">
        <f>SUM(G175:G184)</f>
        <v>0</v>
      </c>
      <c r="I185" s="67"/>
    </row>
    <row r="186" spans="2:9" ht="15.6" x14ac:dyDescent="0.3">
      <c r="B186" s="118" t="s">
        <v>57</v>
      </c>
      <c r="C186" s="119"/>
      <c r="D186" s="96">
        <f>D185+D174+D163+D152+D141</f>
        <v>0</v>
      </c>
      <c r="E186" s="60"/>
      <c r="F186" s="60"/>
      <c r="G186" s="2">
        <f>G185+G174+G163+G152+G141+G130+G119+G108+G97+G86+G75</f>
        <v>0</v>
      </c>
    </row>
    <row r="187" spans="2:9" ht="30" customHeight="1" x14ac:dyDescent="0.25">
      <c r="G187" s="6"/>
      <c r="I187" s="116" t="s">
        <v>42</v>
      </c>
    </row>
    <row r="188" spans="2:9" ht="33.6" customHeight="1" x14ac:dyDescent="0.25">
      <c r="B188" s="43" t="s">
        <v>34</v>
      </c>
      <c r="G188" s="6"/>
      <c r="I188" s="117"/>
    </row>
    <row r="189" spans="2:9" ht="31.2" x14ac:dyDescent="0.25">
      <c r="B189" s="35" t="s">
        <v>44</v>
      </c>
      <c r="C189" s="35" t="s">
        <v>45</v>
      </c>
      <c r="D189" s="97"/>
      <c r="E189" s="35" t="s">
        <v>46</v>
      </c>
      <c r="F189" s="35" t="s">
        <v>47</v>
      </c>
      <c r="G189" s="3" t="s">
        <v>48</v>
      </c>
      <c r="I189" s="38" t="s">
        <v>49</v>
      </c>
    </row>
    <row r="190" spans="2:9" ht="15" x14ac:dyDescent="0.25">
      <c r="B190" s="64" t="s">
        <v>35</v>
      </c>
      <c r="C190" s="65"/>
      <c r="D190" s="94">
        <v>0</v>
      </c>
      <c r="E190" s="66">
        <f>D190/351</f>
        <v>0</v>
      </c>
      <c r="F190" s="66">
        <v>0</v>
      </c>
      <c r="G190" s="62">
        <f>F190+E190</f>
        <v>0</v>
      </c>
      <c r="I190" s="67"/>
    </row>
    <row r="191" spans="2:9" ht="15" x14ac:dyDescent="0.25">
      <c r="B191" s="68"/>
      <c r="C191" s="69"/>
      <c r="D191" s="99">
        <v>0</v>
      </c>
      <c r="E191" s="66">
        <f t="shared" ref="E191:E199" si="36">D191/351</f>
        <v>0</v>
      </c>
      <c r="F191" s="70">
        <v>0</v>
      </c>
      <c r="G191" s="71">
        <f t="shared" ref="G191:G199" si="37">F191+E191</f>
        <v>0</v>
      </c>
      <c r="I191" s="72"/>
    </row>
    <row r="192" spans="2:9" ht="15" x14ac:dyDescent="0.25">
      <c r="B192" s="73"/>
      <c r="C192" s="65"/>
      <c r="D192" s="94">
        <v>0</v>
      </c>
      <c r="E192" s="66">
        <f t="shared" si="36"/>
        <v>0</v>
      </c>
      <c r="F192" s="66">
        <v>0</v>
      </c>
      <c r="G192" s="62">
        <f t="shared" si="37"/>
        <v>0</v>
      </c>
      <c r="I192" s="67"/>
    </row>
    <row r="193" spans="2:9" ht="15" x14ac:dyDescent="0.25">
      <c r="B193" s="68"/>
      <c r="C193" s="69"/>
      <c r="D193" s="99">
        <v>0</v>
      </c>
      <c r="E193" s="66">
        <f t="shared" si="36"/>
        <v>0</v>
      </c>
      <c r="F193" s="70">
        <v>0</v>
      </c>
      <c r="G193" s="71">
        <f t="shared" si="37"/>
        <v>0</v>
      </c>
      <c r="I193" s="72"/>
    </row>
    <row r="194" spans="2:9" ht="15" x14ac:dyDescent="0.25">
      <c r="B194" s="73"/>
      <c r="C194" s="65"/>
      <c r="D194" s="94">
        <v>0</v>
      </c>
      <c r="E194" s="66">
        <f t="shared" si="36"/>
        <v>0</v>
      </c>
      <c r="F194" s="66">
        <v>0</v>
      </c>
      <c r="G194" s="62">
        <f t="shared" si="37"/>
        <v>0</v>
      </c>
      <c r="I194" s="67"/>
    </row>
    <row r="195" spans="2:9" ht="15" x14ac:dyDescent="0.25">
      <c r="B195" s="68"/>
      <c r="C195" s="69"/>
      <c r="D195" s="99">
        <v>0</v>
      </c>
      <c r="E195" s="66">
        <f t="shared" si="36"/>
        <v>0</v>
      </c>
      <c r="F195" s="70">
        <v>0</v>
      </c>
      <c r="G195" s="71">
        <f t="shared" si="37"/>
        <v>0</v>
      </c>
      <c r="I195" s="72"/>
    </row>
    <row r="196" spans="2:9" ht="15" x14ac:dyDescent="0.25">
      <c r="B196" s="73"/>
      <c r="C196" s="65"/>
      <c r="D196" s="94">
        <v>0</v>
      </c>
      <c r="E196" s="66">
        <f t="shared" si="36"/>
        <v>0</v>
      </c>
      <c r="F196" s="66">
        <v>0</v>
      </c>
      <c r="G196" s="62">
        <f t="shared" si="37"/>
        <v>0</v>
      </c>
      <c r="I196" s="67"/>
    </row>
    <row r="197" spans="2:9" ht="15" x14ac:dyDescent="0.25">
      <c r="B197" s="68"/>
      <c r="C197" s="69"/>
      <c r="D197" s="99">
        <v>0</v>
      </c>
      <c r="E197" s="66">
        <f t="shared" si="36"/>
        <v>0</v>
      </c>
      <c r="F197" s="70">
        <v>0</v>
      </c>
      <c r="G197" s="71">
        <f t="shared" si="37"/>
        <v>0</v>
      </c>
      <c r="I197" s="72"/>
    </row>
    <row r="198" spans="2:9" ht="15" x14ac:dyDescent="0.25">
      <c r="B198" s="73"/>
      <c r="C198" s="65"/>
      <c r="D198" s="94">
        <v>0</v>
      </c>
      <c r="E198" s="66">
        <f t="shared" si="36"/>
        <v>0</v>
      </c>
      <c r="F198" s="66">
        <v>0</v>
      </c>
      <c r="G198" s="62">
        <f t="shared" si="37"/>
        <v>0</v>
      </c>
      <c r="I198" s="67"/>
    </row>
    <row r="199" spans="2:9" ht="15" x14ac:dyDescent="0.25">
      <c r="B199" s="74"/>
      <c r="C199" s="75"/>
      <c r="D199" s="99">
        <v>0</v>
      </c>
      <c r="E199" s="66">
        <f t="shared" si="36"/>
        <v>0</v>
      </c>
      <c r="F199" s="76">
        <v>0</v>
      </c>
      <c r="G199" s="77">
        <f t="shared" si="37"/>
        <v>0</v>
      </c>
      <c r="I199" s="72"/>
    </row>
    <row r="200" spans="2:9" ht="15" x14ac:dyDescent="0.25">
      <c r="B200" s="42" t="s">
        <v>51</v>
      </c>
      <c r="C200" s="39"/>
      <c r="D200" s="98">
        <f>SUM(D190:D199)</f>
        <v>0</v>
      </c>
      <c r="E200" s="40"/>
      <c r="F200" s="40"/>
      <c r="G200" s="45">
        <f>SUM(G190:G199)</f>
        <v>0</v>
      </c>
      <c r="I200" s="41"/>
    </row>
    <row r="201" spans="2:9" ht="15" x14ac:dyDescent="0.25">
      <c r="B201" s="78" t="s">
        <v>36</v>
      </c>
      <c r="C201" s="65"/>
      <c r="D201" s="94">
        <v>0</v>
      </c>
      <c r="E201" s="66">
        <f>D201/351</f>
        <v>0</v>
      </c>
      <c r="F201" s="66">
        <v>0</v>
      </c>
      <c r="G201" s="62">
        <f>F201+E201</f>
        <v>0</v>
      </c>
      <c r="I201" s="67"/>
    </row>
    <row r="202" spans="2:9" ht="15" x14ac:dyDescent="0.25">
      <c r="B202" s="68"/>
      <c r="C202" s="69"/>
      <c r="D202" s="99">
        <v>0</v>
      </c>
      <c r="E202" s="66">
        <f t="shared" ref="E202:E210" si="38">D202/351</f>
        <v>0</v>
      </c>
      <c r="F202" s="70">
        <v>0</v>
      </c>
      <c r="G202" s="71">
        <f t="shared" ref="G202:G210" si="39">F202+E202</f>
        <v>0</v>
      </c>
      <c r="I202" s="72"/>
    </row>
    <row r="203" spans="2:9" ht="15" x14ac:dyDescent="0.25">
      <c r="B203" s="73"/>
      <c r="C203" s="65"/>
      <c r="D203" s="94">
        <v>0</v>
      </c>
      <c r="E203" s="66">
        <f t="shared" si="38"/>
        <v>0</v>
      </c>
      <c r="F203" s="66">
        <v>0</v>
      </c>
      <c r="G203" s="62">
        <f t="shared" si="39"/>
        <v>0</v>
      </c>
      <c r="I203" s="67"/>
    </row>
    <row r="204" spans="2:9" ht="15" x14ac:dyDescent="0.25">
      <c r="B204" s="68"/>
      <c r="C204" s="69"/>
      <c r="D204" s="99">
        <v>0</v>
      </c>
      <c r="E204" s="66">
        <f t="shared" si="38"/>
        <v>0</v>
      </c>
      <c r="F204" s="70">
        <v>0</v>
      </c>
      <c r="G204" s="71">
        <f t="shared" si="39"/>
        <v>0</v>
      </c>
      <c r="I204" s="72"/>
    </row>
    <row r="205" spans="2:9" ht="15" x14ac:dyDescent="0.25">
      <c r="B205" s="73"/>
      <c r="C205" s="65"/>
      <c r="D205" s="94">
        <v>0</v>
      </c>
      <c r="E205" s="66">
        <f t="shared" si="38"/>
        <v>0</v>
      </c>
      <c r="F205" s="66">
        <v>0</v>
      </c>
      <c r="G205" s="62">
        <f t="shared" si="39"/>
        <v>0</v>
      </c>
      <c r="I205" s="67"/>
    </row>
    <row r="206" spans="2:9" ht="15" x14ac:dyDescent="0.25">
      <c r="B206" s="68"/>
      <c r="C206" s="69"/>
      <c r="D206" s="99">
        <v>0</v>
      </c>
      <c r="E206" s="66">
        <f t="shared" si="38"/>
        <v>0</v>
      </c>
      <c r="F206" s="70">
        <v>0</v>
      </c>
      <c r="G206" s="71">
        <f t="shared" si="39"/>
        <v>0</v>
      </c>
      <c r="I206" s="72"/>
    </row>
    <row r="207" spans="2:9" ht="15" x14ac:dyDescent="0.25">
      <c r="B207" s="73"/>
      <c r="C207" s="65"/>
      <c r="D207" s="94">
        <v>0</v>
      </c>
      <c r="E207" s="66">
        <f t="shared" si="38"/>
        <v>0</v>
      </c>
      <c r="F207" s="66">
        <v>0</v>
      </c>
      <c r="G207" s="62">
        <f t="shared" si="39"/>
        <v>0</v>
      </c>
      <c r="I207" s="67"/>
    </row>
    <row r="208" spans="2:9" ht="15" x14ac:dyDescent="0.25">
      <c r="B208" s="68"/>
      <c r="C208" s="69"/>
      <c r="D208" s="99">
        <v>0</v>
      </c>
      <c r="E208" s="66">
        <f t="shared" si="38"/>
        <v>0</v>
      </c>
      <c r="F208" s="70">
        <v>0</v>
      </c>
      <c r="G208" s="71">
        <f t="shared" si="39"/>
        <v>0</v>
      </c>
      <c r="I208" s="72"/>
    </row>
    <row r="209" spans="2:9" ht="15" x14ac:dyDescent="0.25">
      <c r="B209" s="73"/>
      <c r="C209" s="65"/>
      <c r="D209" s="94">
        <v>0</v>
      </c>
      <c r="E209" s="66">
        <f t="shared" si="38"/>
        <v>0</v>
      </c>
      <c r="F209" s="66">
        <v>0</v>
      </c>
      <c r="G209" s="62">
        <f t="shared" si="39"/>
        <v>0</v>
      </c>
      <c r="I209" s="67"/>
    </row>
    <row r="210" spans="2:9" ht="15" x14ac:dyDescent="0.25">
      <c r="B210" s="74"/>
      <c r="C210" s="75"/>
      <c r="D210" s="99">
        <v>0</v>
      </c>
      <c r="E210" s="66">
        <f t="shared" si="38"/>
        <v>0</v>
      </c>
      <c r="F210" s="76">
        <v>0</v>
      </c>
      <c r="G210" s="77">
        <f t="shared" si="39"/>
        <v>0</v>
      </c>
      <c r="I210" s="72"/>
    </row>
    <row r="211" spans="2:9" ht="15" x14ac:dyDescent="0.25">
      <c r="B211" s="42" t="s">
        <v>51</v>
      </c>
      <c r="C211" s="39"/>
      <c r="D211" s="98">
        <f>SUM(D201:D210)</f>
        <v>0</v>
      </c>
      <c r="E211" s="40"/>
      <c r="F211" s="40"/>
      <c r="G211" s="45">
        <f>SUM(G201:G210)</f>
        <v>0</v>
      </c>
      <c r="I211" s="41"/>
    </row>
    <row r="212" spans="2:9" ht="15" x14ac:dyDescent="0.25">
      <c r="B212" s="78" t="s">
        <v>22</v>
      </c>
      <c r="C212" s="65"/>
      <c r="D212" s="94">
        <v>0</v>
      </c>
      <c r="E212" s="66">
        <f>D212/351</f>
        <v>0</v>
      </c>
      <c r="F212" s="66">
        <v>0</v>
      </c>
      <c r="G212" s="62">
        <f>F212+E212</f>
        <v>0</v>
      </c>
      <c r="I212" s="67"/>
    </row>
    <row r="213" spans="2:9" ht="15" x14ac:dyDescent="0.25">
      <c r="B213" s="68"/>
      <c r="C213" s="69"/>
      <c r="D213" s="99">
        <v>0</v>
      </c>
      <c r="E213" s="66">
        <f t="shared" ref="E213:E221" si="40">D213/351</f>
        <v>0</v>
      </c>
      <c r="F213" s="70">
        <v>0</v>
      </c>
      <c r="G213" s="71">
        <f t="shared" ref="G213:G221" si="41">F213+E213</f>
        <v>0</v>
      </c>
      <c r="I213" s="72"/>
    </row>
    <row r="214" spans="2:9" ht="15" x14ac:dyDescent="0.25">
      <c r="B214" s="73"/>
      <c r="C214" s="65"/>
      <c r="D214" s="94">
        <v>0</v>
      </c>
      <c r="E214" s="66">
        <f t="shared" si="40"/>
        <v>0</v>
      </c>
      <c r="F214" s="66">
        <v>0</v>
      </c>
      <c r="G214" s="62">
        <f t="shared" si="41"/>
        <v>0</v>
      </c>
      <c r="I214" s="67"/>
    </row>
    <row r="215" spans="2:9" ht="15" x14ac:dyDescent="0.25">
      <c r="B215" s="68"/>
      <c r="C215" s="69"/>
      <c r="D215" s="99">
        <v>0</v>
      </c>
      <c r="E215" s="66">
        <f t="shared" si="40"/>
        <v>0</v>
      </c>
      <c r="F215" s="70">
        <v>0</v>
      </c>
      <c r="G215" s="71">
        <f t="shared" si="41"/>
        <v>0</v>
      </c>
      <c r="I215" s="72"/>
    </row>
    <row r="216" spans="2:9" ht="15" x14ac:dyDescent="0.25">
      <c r="B216" s="73"/>
      <c r="C216" s="65"/>
      <c r="D216" s="94">
        <v>0</v>
      </c>
      <c r="E216" s="66">
        <f t="shared" si="40"/>
        <v>0</v>
      </c>
      <c r="F216" s="66">
        <v>0</v>
      </c>
      <c r="G216" s="62">
        <f t="shared" si="41"/>
        <v>0</v>
      </c>
      <c r="I216" s="67"/>
    </row>
    <row r="217" spans="2:9" ht="15" x14ac:dyDescent="0.25">
      <c r="B217" s="68"/>
      <c r="C217" s="69"/>
      <c r="D217" s="99">
        <v>0</v>
      </c>
      <c r="E217" s="66">
        <f t="shared" si="40"/>
        <v>0</v>
      </c>
      <c r="F217" s="70">
        <v>0</v>
      </c>
      <c r="G217" s="71">
        <f t="shared" si="41"/>
        <v>0</v>
      </c>
      <c r="I217" s="72"/>
    </row>
    <row r="218" spans="2:9" ht="15" x14ac:dyDescent="0.25">
      <c r="B218" s="73"/>
      <c r="C218" s="65"/>
      <c r="D218" s="94">
        <v>0</v>
      </c>
      <c r="E218" s="66">
        <f t="shared" si="40"/>
        <v>0</v>
      </c>
      <c r="F218" s="66">
        <v>0</v>
      </c>
      <c r="G218" s="62">
        <f t="shared" si="41"/>
        <v>0</v>
      </c>
      <c r="I218" s="67"/>
    </row>
    <row r="219" spans="2:9" ht="15" x14ac:dyDescent="0.25">
      <c r="B219" s="68"/>
      <c r="C219" s="69"/>
      <c r="D219" s="99">
        <v>0</v>
      </c>
      <c r="E219" s="66">
        <f t="shared" si="40"/>
        <v>0</v>
      </c>
      <c r="F219" s="70">
        <v>0</v>
      </c>
      <c r="G219" s="71">
        <f t="shared" si="41"/>
        <v>0</v>
      </c>
      <c r="I219" s="72"/>
    </row>
    <row r="220" spans="2:9" ht="15" x14ac:dyDescent="0.25">
      <c r="B220" s="73"/>
      <c r="C220" s="65"/>
      <c r="D220" s="94">
        <v>0</v>
      </c>
      <c r="E220" s="66">
        <f t="shared" si="40"/>
        <v>0</v>
      </c>
      <c r="F220" s="66">
        <v>0</v>
      </c>
      <c r="G220" s="62">
        <f t="shared" si="41"/>
        <v>0</v>
      </c>
      <c r="I220" s="67"/>
    </row>
    <row r="221" spans="2:9" ht="15" x14ac:dyDescent="0.25">
      <c r="B221" s="74"/>
      <c r="C221" s="75"/>
      <c r="D221" s="99">
        <v>0</v>
      </c>
      <c r="E221" s="66">
        <f t="shared" si="40"/>
        <v>0</v>
      </c>
      <c r="F221" s="76">
        <v>0</v>
      </c>
      <c r="G221" s="77">
        <f t="shared" si="41"/>
        <v>0</v>
      </c>
      <c r="I221" s="72"/>
    </row>
    <row r="222" spans="2:9" ht="15" x14ac:dyDescent="0.25">
      <c r="B222" s="42" t="s">
        <v>51</v>
      </c>
      <c r="C222" s="39"/>
      <c r="D222" s="98">
        <f>SUM(D212:D221)</f>
        <v>0</v>
      </c>
      <c r="E222" s="40"/>
      <c r="F222" s="40"/>
      <c r="G222" s="45">
        <f>SUM(G212:G221)</f>
        <v>0</v>
      </c>
      <c r="I222" s="41"/>
    </row>
    <row r="223" spans="2:9" ht="15" x14ac:dyDescent="0.25">
      <c r="B223" s="78" t="s">
        <v>37</v>
      </c>
      <c r="C223" s="65"/>
      <c r="D223" s="94">
        <v>0</v>
      </c>
      <c r="E223" s="66">
        <f>D223/351</f>
        <v>0</v>
      </c>
      <c r="F223" s="66">
        <v>0</v>
      </c>
      <c r="G223" s="62">
        <f>F223+E223</f>
        <v>0</v>
      </c>
      <c r="I223" s="67"/>
    </row>
    <row r="224" spans="2:9" ht="15" x14ac:dyDescent="0.25">
      <c r="B224" s="68"/>
      <c r="C224" s="69"/>
      <c r="D224" s="99">
        <v>0</v>
      </c>
      <c r="E224" s="66">
        <f t="shared" ref="E224:E232" si="42">D224/351</f>
        <v>0</v>
      </c>
      <c r="F224" s="70">
        <v>0</v>
      </c>
      <c r="G224" s="71">
        <f t="shared" ref="G224:G232" si="43">F224+E224</f>
        <v>0</v>
      </c>
      <c r="I224" s="72"/>
    </row>
    <row r="225" spans="2:9" ht="15" x14ac:dyDescent="0.25">
      <c r="B225" s="73"/>
      <c r="C225" s="65"/>
      <c r="D225" s="94">
        <v>0</v>
      </c>
      <c r="E225" s="66">
        <f t="shared" si="42"/>
        <v>0</v>
      </c>
      <c r="F225" s="66">
        <v>0</v>
      </c>
      <c r="G225" s="62">
        <f t="shared" si="43"/>
        <v>0</v>
      </c>
      <c r="I225" s="67"/>
    </row>
    <row r="226" spans="2:9" ht="15" x14ac:dyDescent="0.25">
      <c r="B226" s="68"/>
      <c r="C226" s="69"/>
      <c r="D226" s="99">
        <v>0</v>
      </c>
      <c r="E226" s="66">
        <f t="shared" si="42"/>
        <v>0</v>
      </c>
      <c r="F226" s="70">
        <v>0</v>
      </c>
      <c r="G226" s="71">
        <f t="shared" si="43"/>
        <v>0</v>
      </c>
      <c r="I226" s="72"/>
    </row>
    <row r="227" spans="2:9" ht="15" x14ac:dyDescent="0.25">
      <c r="B227" s="73"/>
      <c r="C227" s="65"/>
      <c r="D227" s="94">
        <v>0</v>
      </c>
      <c r="E227" s="66">
        <f t="shared" si="42"/>
        <v>0</v>
      </c>
      <c r="F227" s="66">
        <v>0</v>
      </c>
      <c r="G227" s="62">
        <f t="shared" si="43"/>
        <v>0</v>
      </c>
      <c r="I227" s="67"/>
    </row>
    <row r="228" spans="2:9" ht="15" x14ac:dyDescent="0.25">
      <c r="B228" s="68"/>
      <c r="C228" s="69"/>
      <c r="D228" s="99">
        <v>0</v>
      </c>
      <c r="E228" s="66">
        <f t="shared" si="42"/>
        <v>0</v>
      </c>
      <c r="F228" s="70">
        <v>0</v>
      </c>
      <c r="G228" s="71">
        <f t="shared" si="43"/>
        <v>0</v>
      </c>
      <c r="I228" s="72"/>
    </row>
    <row r="229" spans="2:9" ht="15" x14ac:dyDescent="0.25">
      <c r="B229" s="73"/>
      <c r="C229" s="65"/>
      <c r="D229" s="94">
        <v>0</v>
      </c>
      <c r="E229" s="66">
        <f t="shared" si="42"/>
        <v>0</v>
      </c>
      <c r="F229" s="66">
        <v>0</v>
      </c>
      <c r="G229" s="62">
        <f t="shared" si="43"/>
        <v>0</v>
      </c>
      <c r="I229" s="67"/>
    </row>
    <row r="230" spans="2:9" ht="15" x14ac:dyDescent="0.25">
      <c r="B230" s="68"/>
      <c r="C230" s="69"/>
      <c r="D230" s="99">
        <v>0</v>
      </c>
      <c r="E230" s="66">
        <f t="shared" si="42"/>
        <v>0</v>
      </c>
      <c r="F230" s="70">
        <v>0</v>
      </c>
      <c r="G230" s="71">
        <f t="shared" si="43"/>
        <v>0</v>
      </c>
      <c r="I230" s="72"/>
    </row>
    <row r="231" spans="2:9" ht="15" x14ac:dyDescent="0.25">
      <c r="B231" s="73"/>
      <c r="C231" s="65"/>
      <c r="D231" s="94">
        <v>0</v>
      </c>
      <c r="E231" s="66">
        <f t="shared" si="42"/>
        <v>0</v>
      </c>
      <c r="F231" s="66">
        <v>0</v>
      </c>
      <c r="G231" s="62">
        <f t="shared" si="43"/>
        <v>0</v>
      </c>
      <c r="I231" s="67"/>
    </row>
    <row r="232" spans="2:9" ht="15" x14ac:dyDescent="0.25">
      <c r="B232" s="74"/>
      <c r="C232" s="75"/>
      <c r="D232" s="99">
        <v>0</v>
      </c>
      <c r="E232" s="66">
        <f t="shared" si="42"/>
        <v>0</v>
      </c>
      <c r="F232" s="76">
        <v>0</v>
      </c>
      <c r="G232" s="77">
        <f t="shared" si="43"/>
        <v>0</v>
      </c>
      <c r="I232" s="72"/>
    </row>
    <row r="233" spans="2:9" ht="15" x14ac:dyDescent="0.25">
      <c r="B233" s="42" t="s">
        <v>51</v>
      </c>
      <c r="C233" s="39"/>
      <c r="D233" s="98">
        <f>SUM(D223:D232)</f>
        <v>0</v>
      </c>
      <c r="E233" s="40"/>
      <c r="F233" s="40"/>
      <c r="G233" s="45">
        <f>SUM(G223:G232)</f>
        <v>0</v>
      </c>
      <c r="I233" s="41"/>
    </row>
    <row r="234" spans="2:9" ht="15" x14ac:dyDescent="0.25">
      <c r="B234" s="78" t="s">
        <v>38</v>
      </c>
      <c r="C234" s="65"/>
      <c r="D234" s="94">
        <v>0</v>
      </c>
      <c r="E234" s="66">
        <f>D234/351</f>
        <v>0</v>
      </c>
      <c r="F234" s="66">
        <v>0</v>
      </c>
      <c r="G234" s="62">
        <f>F234+E234</f>
        <v>0</v>
      </c>
      <c r="I234" s="67"/>
    </row>
    <row r="235" spans="2:9" ht="15" x14ac:dyDescent="0.25">
      <c r="B235" s="68"/>
      <c r="C235" s="69"/>
      <c r="D235" s="99">
        <v>0</v>
      </c>
      <c r="E235" s="66">
        <f t="shared" ref="E235:E243" si="44">D235/351</f>
        <v>0</v>
      </c>
      <c r="F235" s="70">
        <v>0</v>
      </c>
      <c r="G235" s="71">
        <f t="shared" ref="G235:G243" si="45">F235+E235</f>
        <v>0</v>
      </c>
      <c r="I235" s="72"/>
    </row>
    <row r="236" spans="2:9" ht="15" x14ac:dyDescent="0.25">
      <c r="B236" s="73"/>
      <c r="C236" s="65"/>
      <c r="D236" s="94">
        <v>0</v>
      </c>
      <c r="E236" s="66">
        <f t="shared" si="44"/>
        <v>0</v>
      </c>
      <c r="F236" s="66">
        <v>0</v>
      </c>
      <c r="G236" s="62">
        <f t="shared" si="45"/>
        <v>0</v>
      </c>
      <c r="I236" s="67"/>
    </row>
    <row r="237" spans="2:9" ht="15" x14ac:dyDescent="0.25">
      <c r="B237" s="68"/>
      <c r="C237" s="69"/>
      <c r="D237" s="99">
        <v>0</v>
      </c>
      <c r="E237" s="66">
        <f t="shared" si="44"/>
        <v>0</v>
      </c>
      <c r="F237" s="70">
        <v>0</v>
      </c>
      <c r="G237" s="71">
        <f t="shared" si="45"/>
        <v>0</v>
      </c>
      <c r="I237" s="72"/>
    </row>
    <row r="238" spans="2:9" ht="15" x14ac:dyDescent="0.25">
      <c r="B238" s="73"/>
      <c r="C238" s="65"/>
      <c r="D238" s="94">
        <v>0</v>
      </c>
      <c r="E238" s="66">
        <f t="shared" si="44"/>
        <v>0</v>
      </c>
      <c r="F238" s="66">
        <v>0</v>
      </c>
      <c r="G238" s="62">
        <f t="shared" si="45"/>
        <v>0</v>
      </c>
      <c r="I238" s="67"/>
    </row>
    <row r="239" spans="2:9" ht="15" x14ac:dyDescent="0.25">
      <c r="B239" s="68"/>
      <c r="C239" s="69"/>
      <c r="D239" s="99">
        <v>0</v>
      </c>
      <c r="E239" s="66">
        <f t="shared" si="44"/>
        <v>0</v>
      </c>
      <c r="F239" s="70">
        <v>0</v>
      </c>
      <c r="G239" s="71">
        <f t="shared" si="45"/>
        <v>0</v>
      </c>
      <c r="I239" s="72"/>
    </row>
    <row r="240" spans="2:9" ht="15" x14ac:dyDescent="0.25">
      <c r="B240" s="73"/>
      <c r="C240" s="65"/>
      <c r="D240" s="94">
        <v>0</v>
      </c>
      <c r="E240" s="66">
        <f t="shared" si="44"/>
        <v>0</v>
      </c>
      <c r="F240" s="66">
        <v>0</v>
      </c>
      <c r="G240" s="62">
        <f t="shared" si="45"/>
        <v>0</v>
      </c>
      <c r="I240" s="67"/>
    </row>
    <row r="241" spans="2:9" ht="15" x14ac:dyDescent="0.25">
      <c r="B241" s="68"/>
      <c r="C241" s="69"/>
      <c r="D241" s="99">
        <v>0</v>
      </c>
      <c r="E241" s="66">
        <f t="shared" si="44"/>
        <v>0</v>
      </c>
      <c r="F241" s="70">
        <v>0</v>
      </c>
      <c r="G241" s="71">
        <f t="shared" si="45"/>
        <v>0</v>
      </c>
      <c r="I241" s="72"/>
    </row>
    <row r="242" spans="2:9" ht="15" x14ac:dyDescent="0.25">
      <c r="B242" s="73"/>
      <c r="C242" s="65"/>
      <c r="D242" s="94">
        <v>0</v>
      </c>
      <c r="E242" s="66">
        <f t="shared" si="44"/>
        <v>0</v>
      </c>
      <c r="F242" s="66">
        <v>0</v>
      </c>
      <c r="G242" s="62">
        <f t="shared" si="45"/>
        <v>0</v>
      </c>
      <c r="I242" s="67"/>
    </row>
    <row r="243" spans="2:9" ht="15" x14ac:dyDescent="0.25">
      <c r="B243" s="74"/>
      <c r="C243" s="75"/>
      <c r="D243" s="99">
        <v>0</v>
      </c>
      <c r="E243" s="66">
        <f t="shared" si="44"/>
        <v>0</v>
      </c>
      <c r="F243" s="76">
        <v>0</v>
      </c>
      <c r="G243" s="77">
        <f t="shared" si="45"/>
        <v>0</v>
      </c>
      <c r="I243" s="72"/>
    </row>
    <row r="244" spans="2:9" ht="15" x14ac:dyDescent="0.25">
      <c r="B244" s="42" t="s">
        <v>51</v>
      </c>
      <c r="C244" s="39"/>
      <c r="D244" s="98">
        <f>SUM(D234:D243)</f>
        <v>0</v>
      </c>
      <c r="E244" s="40"/>
      <c r="F244" s="40"/>
      <c r="G244" s="45">
        <f>SUM(G234:G243)</f>
        <v>0</v>
      </c>
    </row>
    <row r="245" spans="2:9" ht="15" x14ac:dyDescent="0.25">
      <c r="B245" s="78" t="s">
        <v>39</v>
      </c>
      <c r="C245" s="65"/>
      <c r="D245" s="94">
        <v>0</v>
      </c>
      <c r="E245" s="66">
        <f>D245/351</f>
        <v>0</v>
      </c>
      <c r="F245" s="66">
        <v>0</v>
      </c>
      <c r="G245" s="62">
        <f>F245+E245</f>
        <v>0</v>
      </c>
      <c r="I245" s="67"/>
    </row>
    <row r="246" spans="2:9" ht="15" x14ac:dyDescent="0.25">
      <c r="B246" s="68"/>
      <c r="C246" s="69"/>
      <c r="D246" s="99">
        <v>0</v>
      </c>
      <c r="E246" s="66">
        <f t="shared" ref="E246:E254" si="46">D246/351</f>
        <v>0</v>
      </c>
      <c r="F246" s="70">
        <v>0</v>
      </c>
      <c r="G246" s="71">
        <f t="shared" ref="G246:G254" si="47">F246+E246</f>
        <v>0</v>
      </c>
      <c r="I246" s="72"/>
    </row>
    <row r="247" spans="2:9" ht="15" x14ac:dyDescent="0.25">
      <c r="B247" s="73"/>
      <c r="C247" s="65"/>
      <c r="D247" s="94">
        <v>0</v>
      </c>
      <c r="E247" s="66">
        <f t="shared" si="46"/>
        <v>0</v>
      </c>
      <c r="F247" s="66">
        <v>0</v>
      </c>
      <c r="G247" s="62">
        <f t="shared" si="47"/>
        <v>0</v>
      </c>
      <c r="I247" s="67"/>
    </row>
    <row r="248" spans="2:9" ht="15" x14ac:dyDescent="0.25">
      <c r="B248" s="68"/>
      <c r="C248" s="69"/>
      <c r="D248" s="99">
        <v>0</v>
      </c>
      <c r="E248" s="66">
        <f t="shared" si="46"/>
        <v>0</v>
      </c>
      <c r="F248" s="70">
        <v>0</v>
      </c>
      <c r="G248" s="71">
        <f t="shared" si="47"/>
        <v>0</v>
      </c>
      <c r="I248" s="72"/>
    </row>
    <row r="249" spans="2:9" ht="15" x14ac:dyDescent="0.25">
      <c r="B249" s="73"/>
      <c r="C249" s="65"/>
      <c r="D249" s="94">
        <v>0</v>
      </c>
      <c r="E249" s="66">
        <f t="shared" si="46"/>
        <v>0</v>
      </c>
      <c r="F249" s="66">
        <v>0</v>
      </c>
      <c r="G249" s="62">
        <f t="shared" si="47"/>
        <v>0</v>
      </c>
      <c r="I249" s="67"/>
    </row>
    <row r="250" spans="2:9" ht="15" x14ac:dyDescent="0.25">
      <c r="B250" s="68"/>
      <c r="C250" s="69"/>
      <c r="D250" s="99">
        <v>0</v>
      </c>
      <c r="E250" s="66">
        <f t="shared" si="46"/>
        <v>0</v>
      </c>
      <c r="F250" s="70">
        <v>0</v>
      </c>
      <c r="G250" s="71">
        <f t="shared" si="47"/>
        <v>0</v>
      </c>
      <c r="I250" s="72"/>
    </row>
    <row r="251" spans="2:9" ht="15" x14ac:dyDescent="0.25">
      <c r="B251" s="73"/>
      <c r="C251" s="65"/>
      <c r="D251" s="94">
        <v>0</v>
      </c>
      <c r="E251" s="66">
        <f t="shared" si="46"/>
        <v>0</v>
      </c>
      <c r="F251" s="66">
        <v>0</v>
      </c>
      <c r="G251" s="62">
        <f t="shared" si="47"/>
        <v>0</v>
      </c>
      <c r="I251" s="67"/>
    </row>
    <row r="252" spans="2:9" ht="15" x14ac:dyDescent="0.25">
      <c r="B252" s="68"/>
      <c r="C252" s="69"/>
      <c r="D252" s="99">
        <v>0</v>
      </c>
      <c r="E252" s="66">
        <f t="shared" si="46"/>
        <v>0</v>
      </c>
      <c r="F252" s="70">
        <v>0</v>
      </c>
      <c r="G252" s="71">
        <f t="shared" si="47"/>
        <v>0</v>
      </c>
      <c r="I252" s="72"/>
    </row>
    <row r="253" spans="2:9" ht="15" x14ac:dyDescent="0.25">
      <c r="B253" s="73"/>
      <c r="C253" s="65"/>
      <c r="D253" s="94">
        <v>0</v>
      </c>
      <c r="E253" s="66">
        <f t="shared" si="46"/>
        <v>0</v>
      </c>
      <c r="F253" s="66">
        <v>0</v>
      </c>
      <c r="G253" s="62">
        <f t="shared" si="47"/>
        <v>0</v>
      </c>
      <c r="I253" s="67"/>
    </row>
    <row r="254" spans="2:9" ht="15" x14ac:dyDescent="0.25">
      <c r="B254" s="74"/>
      <c r="C254" s="75"/>
      <c r="D254" s="99">
        <v>0</v>
      </c>
      <c r="E254" s="66">
        <f t="shared" si="46"/>
        <v>0</v>
      </c>
      <c r="F254" s="76">
        <v>0</v>
      </c>
      <c r="G254" s="77">
        <f t="shared" si="47"/>
        <v>0</v>
      </c>
      <c r="I254" s="72"/>
    </row>
    <row r="255" spans="2:9" ht="15" x14ac:dyDescent="0.25">
      <c r="B255" s="42" t="s">
        <v>51</v>
      </c>
      <c r="C255" s="39"/>
      <c r="D255" s="98">
        <f>SUM(D245:D254)</f>
        <v>0</v>
      </c>
      <c r="E255" s="40"/>
      <c r="F255" s="40"/>
      <c r="G255" s="45">
        <f>SUM(G245:G254)</f>
        <v>0</v>
      </c>
    </row>
    <row r="256" spans="2:9" ht="15.6" x14ac:dyDescent="0.3">
      <c r="B256" s="60" t="s">
        <v>58</v>
      </c>
      <c r="C256" s="60"/>
      <c r="D256" s="96">
        <f>D255+D244+D233+D222+D211</f>
        <v>0</v>
      </c>
      <c r="E256" s="90"/>
      <c r="F256" s="90"/>
      <c r="G256" s="2">
        <f>G255+G244+G233+G222+G211+G200</f>
        <v>0</v>
      </c>
    </row>
  </sheetData>
  <sheetProtection formatColumns="0" formatRows="0" insertRows="0" deleteRows="0"/>
  <mergeCells count="5">
    <mergeCell ref="I2:I3"/>
    <mergeCell ref="I62:I63"/>
    <mergeCell ref="I187:I188"/>
    <mergeCell ref="B60:C60"/>
    <mergeCell ref="B186:C1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017F-FD5F-45E6-8281-6DF57F21E910}">
  <sheetPr>
    <tabColor rgb="FFFFC000"/>
  </sheetPr>
  <dimension ref="B1:H18"/>
  <sheetViews>
    <sheetView zoomScale="80" zoomScaleNormal="80" workbookViewId="0">
      <selection activeCell="G14" sqref="G14"/>
    </sheetView>
  </sheetViews>
  <sheetFormatPr defaultColWidth="9" defaultRowHeight="13.8" x14ac:dyDescent="0.25"/>
  <cols>
    <col min="1" max="1" width="9" style="6"/>
    <col min="2" max="2" width="30" style="9" customWidth="1"/>
    <col min="3" max="3" width="43.69921875" style="6" customWidth="1"/>
    <col min="4" max="4" width="20.69921875" style="6" customWidth="1"/>
    <col min="5" max="5" width="20.59765625" style="6" customWidth="1"/>
    <col min="6" max="6" width="20.59765625" style="6" hidden="1" customWidth="1"/>
    <col min="7" max="7" width="20.59765625" style="6" customWidth="1"/>
    <col min="8" max="8" width="9" style="6"/>
    <col min="9" max="9" width="49" style="6" customWidth="1"/>
    <col min="10" max="16384" width="9" style="6"/>
  </cols>
  <sheetData>
    <row r="1" spans="2:8" x14ac:dyDescent="0.25">
      <c r="B1" s="6"/>
    </row>
    <row r="2" spans="2:8" ht="24.6" x14ac:dyDescent="0.25">
      <c r="B2" s="10" t="s">
        <v>59</v>
      </c>
    </row>
    <row r="3" spans="2:8" s="7" customFormat="1" ht="46.8" x14ac:dyDescent="0.25">
      <c r="B3" s="3" t="s">
        <v>60</v>
      </c>
      <c r="C3" s="3" t="s">
        <v>45</v>
      </c>
      <c r="D3" s="3" t="s">
        <v>61</v>
      </c>
      <c r="E3" s="3" t="s">
        <v>62</v>
      </c>
      <c r="F3" s="3"/>
      <c r="G3" s="3" t="s">
        <v>73</v>
      </c>
      <c r="H3" s="3" t="s">
        <v>63</v>
      </c>
    </row>
    <row r="4" spans="2:8" ht="15" x14ac:dyDescent="0.25">
      <c r="B4" s="81"/>
      <c r="C4" s="81"/>
      <c r="D4" s="62"/>
      <c r="E4" s="82"/>
      <c r="F4" s="82" t="str">
        <f>IF(E4="","",TEXT(E4,"mmm"))</f>
        <v/>
      </c>
      <c r="G4" s="83"/>
      <c r="H4" s="83">
        <f>G4/351</f>
        <v>0</v>
      </c>
    </row>
    <row r="5" spans="2:8" ht="15" x14ac:dyDescent="0.25">
      <c r="B5" s="84"/>
      <c r="C5" s="81"/>
      <c r="D5" s="71"/>
      <c r="E5" s="85"/>
      <c r="F5" s="82" t="str">
        <f t="shared" ref="F5:F13" si="0">IF(E5="","",TEXT(E5,"mmm"))</f>
        <v/>
      </c>
      <c r="G5" s="71"/>
      <c r="H5" s="83">
        <f t="shared" ref="H5:H12" si="1">G5/351</f>
        <v>0</v>
      </c>
    </row>
    <row r="6" spans="2:8" ht="15" x14ac:dyDescent="0.25">
      <c r="B6" s="61"/>
      <c r="C6" s="81"/>
      <c r="D6" s="62"/>
      <c r="E6" s="82"/>
      <c r="F6" s="82" t="str">
        <f t="shared" si="0"/>
        <v/>
      </c>
      <c r="G6" s="62"/>
      <c r="H6" s="83">
        <f t="shared" si="1"/>
        <v>0</v>
      </c>
    </row>
    <row r="7" spans="2:8" ht="15" x14ac:dyDescent="0.25">
      <c r="B7" s="84"/>
      <c r="C7" s="86"/>
      <c r="D7" s="71"/>
      <c r="E7" s="85"/>
      <c r="F7" s="82" t="str">
        <f t="shared" si="0"/>
        <v/>
      </c>
      <c r="G7" s="71"/>
      <c r="H7" s="83">
        <f t="shared" si="1"/>
        <v>0</v>
      </c>
    </row>
    <row r="8" spans="2:8" ht="15" x14ac:dyDescent="0.25">
      <c r="B8" s="61"/>
      <c r="C8" s="81"/>
      <c r="D8" s="62"/>
      <c r="E8" s="82"/>
      <c r="F8" s="82" t="str">
        <f t="shared" si="0"/>
        <v/>
      </c>
      <c r="G8" s="62"/>
      <c r="H8" s="83">
        <f t="shared" si="1"/>
        <v>0</v>
      </c>
    </row>
    <row r="9" spans="2:8" ht="15" x14ac:dyDescent="0.25">
      <c r="B9" s="86"/>
      <c r="C9" s="86"/>
      <c r="D9" s="71"/>
      <c r="E9" s="85"/>
      <c r="F9" s="82" t="str">
        <f t="shared" si="0"/>
        <v/>
      </c>
      <c r="G9" s="87"/>
      <c r="H9" s="83">
        <f t="shared" si="1"/>
        <v>0</v>
      </c>
    </row>
    <row r="10" spans="2:8" ht="15" x14ac:dyDescent="0.25">
      <c r="B10" s="81"/>
      <c r="C10" s="81"/>
      <c r="D10" s="62"/>
      <c r="E10" s="82"/>
      <c r="F10" s="82" t="str">
        <f t="shared" si="0"/>
        <v/>
      </c>
      <c r="G10" s="83"/>
      <c r="H10" s="83">
        <f t="shared" si="1"/>
        <v>0</v>
      </c>
    </row>
    <row r="11" spans="2:8" ht="15" x14ac:dyDescent="0.25">
      <c r="B11" s="86"/>
      <c r="C11" s="86"/>
      <c r="D11" s="71"/>
      <c r="E11" s="85"/>
      <c r="F11" s="82" t="str">
        <f t="shared" si="0"/>
        <v/>
      </c>
      <c r="G11" s="87"/>
      <c r="H11" s="83">
        <f t="shared" si="1"/>
        <v>0</v>
      </c>
    </row>
    <row r="12" spans="2:8" ht="15" x14ac:dyDescent="0.25">
      <c r="B12" s="81"/>
      <c r="C12" s="81"/>
      <c r="D12" s="62"/>
      <c r="E12" s="82"/>
      <c r="F12" s="82" t="str">
        <f t="shared" si="0"/>
        <v/>
      </c>
      <c r="G12" s="83"/>
      <c r="H12" s="83">
        <f t="shared" si="1"/>
        <v>0</v>
      </c>
    </row>
    <row r="13" spans="2:8" ht="15" x14ac:dyDescent="0.25">
      <c r="B13" s="86"/>
      <c r="C13" s="86"/>
      <c r="D13" s="71"/>
      <c r="E13" s="85"/>
      <c r="F13" s="82" t="str">
        <f t="shared" si="0"/>
        <v/>
      </c>
      <c r="G13" s="87"/>
      <c r="H13" s="87"/>
    </row>
    <row r="14" spans="2:8" ht="15.6" x14ac:dyDescent="0.3">
      <c r="B14" s="120" t="s">
        <v>64</v>
      </c>
      <c r="C14" s="120"/>
      <c r="D14" s="120"/>
      <c r="E14" s="120"/>
      <c r="F14" s="5"/>
      <c r="G14" s="113">
        <f>SUM(G4:G13)</f>
        <v>0</v>
      </c>
      <c r="H14" s="2">
        <f>SUM(H4:H13)</f>
        <v>0</v>
      </c>
    </row>
    <row r="15" spans="2:8" ht="15.6" x14ac:dyDescent="0.3">
      <c r="B15" s="11"/>
    </row>
    <row r="16" spans="2:8" ht="15.6" x14ac:dyDescent="0.3">
      <c r="B16" s="12"/>
    </row>
    <row r="17" spans="2:7" ht="14.4" customHeight="1" x14ac:dyDescent="0.25">
      <c r="B17" s="121" t="s">
        <v>65</v>
      </c>
      <c r="C17" s="122"/>
      <c r="D17" s="122"/>
      <c r="E17" s="122"/>
      <c r="F17" s="122"/>
      <c r="G17" s="123"/>
    </row>
    <row r="18" spans="2:7" ht="207" customHeight="1" x14ac:dyDescent="0.25">
      <c r="B18" s="124"/>
      <c r="C18" s="125"/>
      <c r="D18" s="125"/>
      <c r="E18" s="125"/>
      <c r="F18" s="125"/>
      <c r="G18" s="126"/>
    </row>
  </sheetData>
  <mergeCells count="3">
    <mergeCell ref="B14:E14"/>
    <mergeCell ref="B17:G17"/>
    <mergeCell ref="B18:G18"/>
  </mergeCells>
  <dataValidations count="1">
    <dataValidation type="list" allowBlank="1" showInputMessage="1" showErrorMessage="1" sqref="D4:D13" xr:uid="{D62294A5-5BA4-4EBD-B8F0-451505253484}">
      <formula1>"Secured, Pending"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AA17-9CF0-44A3-8112-1AD8782BF95B}">
  <sheetPr>
    <tabColor theme="7" tint="0.39997558519241921"/>
  </sheetPr>
  <dimension ref="B2:O36"/>
  <sheetViews>
    <sheetView zoomScale="85" zoomScaleNormal="85" workbookViewId="0">
      <pane ySplit="5" topLeftCell="A6" activePane="bottomLeft" state="frozen"/>
      <selection pane="bottomLeft" activeCell="N19" sqref="N19"/>
    </sheetView>
  </sheetViews>
  <sheetFormatPr defaultColWidth="9" defaultRowHeight="13.8" x14ac:dyDescent="0.25"/>
  <cols>
    <col min="1" max="1" width="4.59765625" style="6" customWidth="1"/>
    <col min="2" max="2" width="44.5" style="9" customWidth="1"/>
    <col min="3" max="3" width="20.59765625" style="6" customWidth="1"/>
    <col min="4" max="10" width="9.59765625" style="6" bestFit="1" customWidth="1"/>
    <col min="11" max="11" width="11.09765625" style="6" customWidth="1"/>
    <col min="12" max="12" width="11.69921875" style="6" customWidth="1"/>
    <col min="13" max="13" width="11.3984375" style="6" customWidth="1"/>
    <col min="14" max="14" width="12.69921875" style="6" bestFit="1" customWidth="1"/>
    <col min="15" max="16384" width="9" style="6"/>
  </cols>
  <sheetData>
    <row r="2" spans="2:15" ht="24.6" x14ac:dyDescent="0.4">
      <c r="B2" s="8" t="s">
        <v>66</v>
      </c>
      <c r="D2" s="127" t="s">
        <v>67</v>
      </c>
      <c r="E2" s="128"/>
      <c r="F2" s="128"/>
      <c r="G2" s="128"/>
      <c r="H2" s="128"/>
      <c r="I2" s="128"/>
      <c r="J2" s="128"/>
      <c r="K2" s="128"/>
      <c r="L2" s="128"/>
      <c r="M2" s="129"/>
    </row>
    <row r="3" spans="2:15" ht="33.75" customHeight="1" x14ac:dyDescent="0.25">
      <c r="B3" s="10"/>
      <c r="D3" s="50">
        <v>45383</v>
      </c>
      <c r="E3" s="50">
        <v>45413</v>
      </c>
      <c r="F3" s="50">
        <v>45444</v>
      </c>
      <c r="G3" s="50">
        <v>45474</v>
      </c>
      <c r="H3" s="50">
        <v>45505</v>
      </c>
      <c r="I3" s="50">
        <v>45536</v>
      </c>
      <c r="J3" s="50">
        <v>45566</v>
      </c>
      <c r="K3" s="50">
        <v>45597</v>
      </c>
      <c r="L3" s="50">
        <v>45627</v>
      </c>
      <c r="M3" s="50">
        <v>45658</v>
      </c>
      <c r="N3" s="4" t="s">
        <v>68</v>
      </c>
    </row>
    <row r="4" spans="2:15" ht="33.75" customHeight="1" x14ac:dyDescent="0.25">
      <c r="B4" s="10"/>
      <c r="C4" s="6" t="s">
        <v>69</v>
      </c>
      <c r="D4" s="108">
        <f t="shared" ref="D4" si="0">D7+D13+D27</f>
        <v>0</v>
      </c>
      <c r="E4" s="108">
        <f t="shared" ref="E4:G4" si="1">E7+E13+E27</f>
        <v>0</v>
      </c>
      <c r="F4" s="108">
        <f t="shared" si="1"/>
        <v>0</v>
      </c>
      <c r="G4" s="108">
        <f t="shared" si="1"/>
        <v>0</v>
      </c>
      <c r="H4" s="108">
        <f t="shared" ref="H4:I4" si="2">H7+H13+H27</f>
        <v>0</v>
      </c>
      <c r="I4" s="108">
        <f t="shared" si="2"/>
        <v>0</v>
      </c>
      <c r="J4" s="108">
        <f t="shared" ref="J4:K4" si="3">J7+J13+J27</f>
        <v>0</v>
      </c>
      <c r="K4" s="108">
        <f t="shared" si="3"/>
        <v>0</v>
      </c>
      <c r="L4" s="108">
        <f t="shared" ref="L4:M4" si="4">L7+L13+L27</f>
        <v>0</v>
      </c>
      <c r="M4" s="108">
        <f t="shared" si="4"/>
        <v>0</v>
      </c>
      <c r="N4" s="108">
        <f>SUM(D4:M4)</f>
        <v>0</v>
      </c>
    </row>
    <row r="5" spans="2:15" ht="45.75" customHeight="1" x14ac:dyDescent="0.25">
      <c r="B5" s="1"/>
      <c r="C5" s="6" t="s">
        <v>70</v>
      </c>
      <c r="D5" s="108">
        <f>SUMIF(Income!$F$4:$F$13,LEFT('Cashflow Summary (PKR)'!D2,3),Income!$G$4:$G$13)</f>
        <v>0</v>
      </c>
      <c r="E5" s="108">
        <f>SUMIF(Income!$F$4:$F$13,LEFT('Cashflow Summary (PKR)'!E2,3),Income!$G$4:$G$13)</f>
        <v>0</v>
      </c>
      <c r="F5" s="108">
        <f>SUMIF(Income!$F$4:$F$13,LEFT('Cashflow Summary (PKR)'!F2,3),Income!$G$4:$G$13)</f>
        <v>0</v>
      </c>
      <c r="G5" s="108">
        <f>SUMIF(Income!$F$4:$F$13,LEFT('Cashflow Summary (PKR)'!G2,3),Income!$G$4:$G$13)</f>
        <v>0</v>
      </c>
      <c r="H5" s="108">
        <f>SUMIF(Income!$F$4:$F$13,LEFT('Cashflow Summary (PKR)'!H2,3),Income!$G$4:$G$13)</f>
        <v>0</v>
      </c>
      <c r="I5" s="108">
        <f>SUMIF(Income!$F$4:$F$13,LEFT('Cashflow Summary (PKR)'!I2,3),Income!$G$4:$G$13)</f>
        <v>0</v>
      </c>
      <c r="J5" s="108">
        <f>SUMIF(Income!$F$4:$F$13,LEFT('Cashflow Summary (PKR)'!J2,3),Income!$G$4:$G$13)</f>
        <v>0</v>
      </c>
      <c r="K5" s="108">
        <f>SUMIF(Income!$F$4:$F$13,LEFT('Cashflow Summary (PKR)'!K2,3),Income!$G$4:$G$13)</f>
        <v>0</v>
      </c>
      <c r="L5" s="108">
        <f>SUMIF(Income!$F$4:$F$13,LEFT('Cashflow Summary (PKR)'!L2,3),Income!$G$4:$G$13)</f>
        <v>0</v>
      </c>
      <c r="M5" s="108">
        <f>SUMIF(Income!$F$4:$F$13,LEFT('Cashflow Summary (PKR)'!M2,3),Income!$G$4:$G$13)</f>
        <v>0</v>
      </c>
      <c r="N5" s="108">
        <f>SUM(D5:M5)</f>
        <v>0</v>
      </c>
    </row>
    <row r="6" spans="2:15" ht="33.75" customHeight="1" x14ac:dyDescent="0.25">
      <c r="B6" s="1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5" ht="15.6" x14ac:dyDescent="0.25">
      <c r="B7" s="3" t="s">
        <v>43</v>
      </c>
      <c r="C7" s="3" t="str">
        <f>"Total (Rs) "&amp;'Budget Summary'!C7</f>
        <v>Total (Rs) 0</v>
      </c>
      <c r="D7" s="103">
        <f t="shared" ref="D7" si="5">SUM(D8:D12)</f>
        <v>0</v>
      </c>
      <c r="E7" s="103">
        <f t="shared" ref="E7:G7" si="6">SUM(E8:E12)</f>
        <v>0</v>
      </c>
      <c r="F7" s="103">
        <f t="shared" si="6"/>
        <v>0</v>
      </c>
      <c r="G7" s="103">
        <f t="shared" si="6"/>
        <v>0</v>
      </c>
      <c r="H7" s="103">
        <f t="shared" ref="H7:I7" si="7">SUM(H8:H12)</f>
        <v>0</v>
      </c>
      <c r="I7" s="103">
        <f t="shared" si="7"/>
        <v>0</v>
      </c>
      <c r="J7" s="103">
        <f t="shared" ref="J7:K7" si="8">SUM(J8:J12)</f>
        <v>0</v>
      </c>
      <c r="K7" s="103">
        <f t="shared" si="8"/>
        <v>0</v>
      </c>
      <c r="L7" s="103">
        <f t="shared" ref="L7:M7" si="9">SUM(L8:L12)</f>
        <v>0</v>
      </c>
      <c r="M7" s="103">
        <f t="shared" si="9"/>
        <v>0</v>
      </c>
      <c r="N7" s="103">
        <f t="shared" ref="N7" si="10">SUM(N8:N12)</f>
        <v>0</v>
      </c>
    </row>
    <row r="8" spans="2:15" ht="15" x14ac:dyDescent="0.25">
      <c r="B8" s="61" t="s">
        <v>71</v>
      </c>
      <c r="C8" s="105">
        <f>'Budget Summary'!C8</f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5">
        <f>SUM(D8:M8)</f>
        <v>0</v>
      </c>
      <c r="O8" s="6" t="str">
        <f>IF(N8&lt;&gt;C8,"Not Profiled","")</f>
        <v/>
      </c>
    </row>
    <row r="9" spans="2:15" ht="15" x14ac:dyDescent="0.25">
      <c r="B9" s="58" t="s">
        <v>20</v>
      </c>
      <c r="C9" s="105">
        <f>'Budget Summary'!C9</f>
        <v>0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5">
        <f>SUM(D9:M9)</f>
        <v>0</v>
      </c>
    </row>
    <row r="10" spans="2:15" ht="15" x14ac:dyDescent="0.25">
      <c r="B10" s="63" t="s">
        <v>21</v>
      </c>
      <c r="C10" s="105">
        <f>'Budget Summary'!C10</f>
        <v>0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5">
        <f>SUM(D10:M10)</f>
        <v>0</v>
      </c>
      <c r="O10" s="6" t="str">
        <f>IF(N10&lt;&gt;C10,"Not Profiled","")</f>
        <v/>
      </c>
    </row>
    <row r="11" spans="2:15" ht="15" x14ac:dyDescent="0.25">
      <c r="B11" s="63" t="s">
        <v>22</v>
      </c>
      <c r="C11" s="105">
        <f>'Budget Summary'!C11</f>
        <v>0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5">
        <f>SUM(D11:M11)</f>
        <v>0</v>
      </c>
      <c r="O11" s="6" t="str">
        <f>IF(N11&lt;&gt;C11,"Not Profiled","")</f>
        <v/>
      </c>
    </row>
    <row r="12" spans="2:15" ht="15" x14ac:dyDescent="0.25">
      <c r="B12" s="63" t="s">
        <v>23</v>
      </c>
      <c r="C12" s="105">
        <f>'Budget Summary'!C12</f>
        <v>0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05">
        <f>SUM(D12:M12)</f>
        <v>0</v>
      </c>
      <c r="O12" s="6" t="str">
        <f>IF(N12&lt;&gt;C12,"Not Profiled","")</f>
        <v/>
      </c>
    </row>
    <row r="13" spans="2:15" s="7" customFormat="1" ht="15.6" x14ac:dyDescent="0.25">
      <c r="B13" s="3" t="s">
        <v>53</v>
      </c>
      <c r="C13" s="3" t="str">
        <f>"Total (Rs) "&amp;'Budget Summary'!C14</f>
        <v>Total (Rs) 0</v>
      </c>
      <c r="D13" s="111">
        <f t="shared" ref="D13" si="11">SUM(D14:D26)</f>
        <v>0</v>
      </c>
      <c r="E13" s="111">
        <f t="shared" ref="E13:G13" si="12">SUM(E14:E26)</f>
        <v>0</v>
      </c>
      <c r="F13" s="111">
        <f t="shared" si="12"/>
        <v>0</v>
      </c>
      <c r="G13" s="111">
        <f t="shared" si="12"/>
        <v>0</v>
      </c>
      <c r="H13" s="111">
        <f t="shared" ref="H13:I13" si="13">SUM(H14:H26)</f>
        <v>0</v>
      </c>
      <c r="I13" s="111">
        <f t="shared" si="13"/>
        <v>0</v>
      </c>
      <c r="J13" s="111">
        <f t="shared" ref="J13:K13" si="14">SUM(J14:J26)</f>
        <v>0</v>
      </c>
      <c r="K13" s="111">
        <f t="shared" si="14"/>
        <v>0</v>
      </c>
      <c r="L13" s="111">
        <f t="shared" ref="L13:M13" si="15">SUM(L14:L26)</f>
        <v>0</v>
      </c>
      <c r="M13" s="111">
        <f t="shared" si="15"/>
        <v>0</v>
      </c>
      <c r="N13" s="111">
        <f t="shared" ref="N13" si="16">SUM(N14:N26)</f>
        <v>0</v>
      </c>
    </row>
    <row r="14" spans="2:15" s="59" customFormat="1" ht="15.6" x14ac:dyDescent="0.25">
      <c r="B14" s="3" t="s">
        <v>25</v>
      </c>
      <c r="C14" s="3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>
        <f>SUM(D14:M14)</f>
        <v>0</v>
      </c>
      <c r="O14" s="59" t="str">
        <f>IF(N14&lt;&gt;C14,"Not Profiled","")</f>
        <v/>
      </c>
    </row>
    <row r="15" spans="2:15" ht="15" x14ac:dyDescent="0.25">
      <c r="B15" s="58" t="s">
        <v>26</v>
      </c>
      <c r="C15" s="105">
        <f>'Budget Summary'!C16</f>
        <v>0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05"/>
    </row>
    <row r="16" spans="2:15" ht="15" x14ac:dyDescent="0.25">
      <c r="B16" s="58" t="s">
        <v>27</v>
      </c>
      <c r="C16" s="105">
        <f>'Budget Summary'!C17</f>
        <v>0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05"/>
    </row>
    <row r="17" spans="2:15" ht="15" x14ac:dyDescent="0.25">
      <c r="B17" s="58" t="s">
        <v>28</v>
      </c>
      <c r="C17" s="105">
        <f>'Budget Summary'!C18</f>
        <v>0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05"/>
    </row>
    <row r="18" spans="2:15" s="7" customFormat="1" ht="15.6" x14ac:dyDescent="0.25">
      <c r="B18" s="3"/>
      <c r="C18" s="103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spans="2:15" ht="15" x14ac:dyDescent="0.25">
      <c r="B19" s="63" t="s">
        <v>29</v>
      </c>
      <c r="C19" s="105">
        <f>'Budget Summary'!C20</f>
        <v>0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5">
        <f t="shared" ref="N19:N26" si="17">SUM(D19:M19)</f>
        <v>0</v>
      </c>
      <c r="O19" s="6" t="str">
        <f t="shared" ref="O19:O26" si="18">IF(N19&lt;&gt;C19,"Not Profiled","")</f>
        <v/>
      </c>
    </row>
    <row r="20" spans="2:15" ht="15" x14ac:dyDescent="0.25">
      <c r="B20" s="63" t="s">
        <v>30</v>
      </c>
      <c r="C20" s="105">
        <f>'Budget Summary'!C21</f>
        <v>0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5">
        <f t="shared" si="17"/>
        <v>0</v>
      </c>
      <c r="O20" s="6" t="str">
        <f t="shared" si="18"/>
        <v/>
      </c>
    </row>
    <row r="21" spans="2:15" ht="15" x14ac:dyDescent="0.25">
      <c r="B21" s="63" t="s">
        <v>31</v>
      </c>
      <c r="C21" s="105">
        <f>'Budget Summary'!C22</f>
        <v>0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5">
        <f t="shared" si="17"/>
        <v>0</v>
      </c>
      <c r="O21" s="6" t="str">
        <f t="shared" si="18"/>
        <v/>
      </c>
    </row>
    <row r="22" spans="2:15" ht="15" x14ac:dyDescent="0.25">
      <c r="B22" s="63" t="s">
        <v>32</v>
      </c>
      <c r="C22" s="105">
        <f>'Budget Summary'!C23</f>
        <v>0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5">
        <f t="shared" si="17"/>
        <v>0</v>
      </c>
      <c r="O22" s="6" t="str">
        <f t="shared" si="18"/>
        <v/>
      </c>
    </row>
    <row r="23" spans="2:15" ht="15" x14ac:dyDescent="0.25">
      <c r="B23" s="63" t="s">
        <v>33</v>
      </c>
      <c r="C23" s="105">
        <f>'Budget Summary'!C24</f>
        <v>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5">
        <f t="shared" si="17"/>
        <v>0</v>
      </c>
      <c r="O23" s="6" t="str">
        <f t="shared" si="18"/>
        <v/>
      </c>
    </row>
    <row r="24" spans="2:15" ht="15" x14ac:dyDescent="0.25">
      <c r="B24" s="61" t="s">
        <v>21</v>
      </c>
      <c r="C24" s="105">
        <f>'Budget Summary'!C25</f>
        <v>0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5">
        <f t="shared" si="17"/>
        <v>0</v>
      </c>
      <c r="O24" s="6" t="str">
        <f t="shared" si="18"/>
        <v/>
      </c>
    </row>
    <row r="25" spans="2:15" ht="15" x14ac:dyDescent="0.25">
      <c r="B25" s="63" t="s">
        <v>22</v>
      </c>
      <c r="C25" s="105">
        <f>'Budget Summary'!C26</f>
        <v>0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5">
        <f t="shared" si="17"/>
        <v>0</v>
      </c>
      <c r="O25" s="6" t="str">
        <f t="shared" si="18"/>
        <v/>
      </c>
    </row>
    <row r="26" spans="2:15" ht="15" x14ac:dyDescent="0.25">
      <c r="B26" s="63" t="s">
        <v>23</v>
      </c>
      <c r="C26" s="105">
        <f>'Budget Summary'!C27</f>
        <v>0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5">
        <f t="shared" si="17"/>
        <v>0</v>
      </c>
      <c r="O26" s="6" t="str">
        <f t="shared" si="18"/>
        <v/>
      </c>
    </row>
    <row r="27" spans="2:15" s="7" customFormat="1" ht="15.6" x14ac:dyDescent="0.25">
      <c r="B27" s="3" t="s">
        <v>34</v>
      </c>
      <c r="C27" s="3" t="str">
        <f>"Total (Rs) "&amp;'Budget Summary'!C29</f>
        <v>Total (Rs) 0</v>
      </c>
      <c r="D27" s="103">
        <f t="shared" ref="D27" si="19">SUM(D28:D33)</f>
        <v>0</v>
      </c>
      <c r="E27" s="103">
        <f t="shared" ref="E27:G27" si="20">SUM(E28:E33)</f>
        <v>0</v>
      </c>
      <c r="F27" s="103">
        <f t="shared" si="20"/>
        <v>0</v>
      </c>
      <c r="G27" s="103">
        <f t="shared" si="20"/>
        <v>0</v>
      </c>
      <c r="H27" s="103">
        <f t="shared" ref="H27:I27" si="21">SUM(H28:H33)</f>
        <v>0</v>
      </c>
      <c r="I27" s="103">
        <f t="shared" si="21"/>
        <v>0</v>
      </c>
      <c r="J27" s="103">
        <f t="shared" ref="J27:K27" si="22">SUM(J28:J33)</f>
        <v>0</v>
      </c>
      <c r="K27" s="103">
        <f t="shared" si="22"/>
        <v>0</v>
      </c>
      <c r="L27" s="103">
        <f t="shared" ref="L27:M27" si="23">SUM(L28:L33)</f>
        <v>0</v>
      </c>
      <c r="M27" s="103">
        <f t="shared" si="23"/>
        <v>0</v>
      </c>
      <c r="N27" s="103">
        <f t="shared" ref="N27" si="24">SUM(N28:N33)</f>
        <v>0</v>
      </c>
      <c r="O27" s="6"/>
    </row>
    <row r="28" spans="2:15" ht="15" x14ac:dyDescent="0.25">
      <c r="B28" s="61" t="s">
        <v>35</v>
      </c>
      <c r="C28" s="105">
        <f>'Budget Summary'!C30</f>
        <v>0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5">
        <f t="shared" ref="N28:N33" si="25">SUM(D28:M28)</f>
        <v>0</v>
      </c>
      <c r="O28" s="6" t="str">
        <f>IF(N28&lt;&gt;C28,"Not Profiled","")</f>
        <v/>
      </c>
    </row>
    <row r="29" spans="2:15" ht="15" x14ac:dyDescent="0.25">
      <c r="B29" s="63" t="s">
        <v>36</v>
      </c>
      <c r="C29" s="105">
        <f>'Budget Summary'!C31</f>
        <v>0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5">
        <f t="shared" si="25"/>
        <v>0</v>
      </c>
      <c r="O29" s="6" t="str">
        <f>IF(N29&lt;&gt;C29,"Not Profiled","")</f>
        <v/>
      </c>
    </row>
    <row r="30" spans="2:15" ht="15" x14ac:dyDescent="0.25">
      <c r="B30" s="63" t="s">
        <v>22</v>
      </c>
      <c r="C30" s="105">
        <f>'Budget Summary'!C32</f>
        <v>0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5">
        <f t="shared" si="25"/>
        <v>0</v>
      </c>
      <c r="O30" s="6" t="str">
        <f>IF(N30&lt;&gt;C30,"Not Profiled","")</f>
        <v/>
      </c>
    </row>
    <row r="31" spans="2:15" ht="15" x14ac:dyDescent="0.25">
      <c r="B31" s="63" t="s">
        <v>37</v>
      </c>
      <c r="C31" s="105">
        <f>'Budget Summary'!C33</f>
        <v>0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5">
        <f t="shared" si="25"/>
        <v>0</v>
      </c>
      <c r="O31" s="6" t="str">
        <f>IF(N31&lt;&gt;C31,"Not Profiled","")</f>
        <v/>
      </c>
    </row>
    <row r="32" spans="2:15" ht="15" x14ac:dyDescent="0.25">
      <c r="B32" s="63" t="s">
        <v>38</v>
      </c>
      <c r="C32" s="105">
        <f>'Budget Summary'!C34</f>
        <v>0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5">
        <f t="shared" si="25"/>
        <v>0</v>
      </c>
    </row>
    <row r="33" spans="2:15" ht="15" x14ac:dyDescent="0.25">
      <c r="B33" s="63" t="s">
        <v>39</v>
      </c>
      <c r="C33" s="105">
        <f>'Budget Summary'!C35</f>
        <v>0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5">
        <f t="shared" si="25"/>
        <v>0</v>
      </c>
      <c r="O33" s="6" t="str">
        <f>IF(N33&lt;&gt;C33,"Not Profiled","")</f>
        <v/>
      </c>
    </row>
    <row r="35" spans="2:15" x14ac:dyDescent="0.25">
      <c r="B35" s="49" t="s">
        <v>79</v>
      </c>
    </row>
    <row r="36" spans="2:15" ht="15.6" x14ac:dyDescent="0.3">
      <c r="B36" s="12"/>
    </row>
  </sheetData>
  <sheetProtection formatColumns="0" formatRows="0"/>
  <mergeCells count="1">
    <mergeCell ref="D2:M2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78E4-94AB-469B-90B3-D5B8DBE582ED}">
  <dimension ref="B2:O36"/>
  <sheetViews>
    <sheetView topLeftCell="A3" zoomScale="85" zoomScaleNormal="85" workbookViewId="0">
      <selection activeCell="C8" sqref="C8"/>
    </sheetView>
  </sheetViews>
  <sheetFormatPr defaultColWidth="9" defaultRowHeight="13.8" x14ac:dyDescent="0.25"/>
  <cols>
    <col min="1" max="1" width="4.59765625" style="6" customWidth="1"/>
    <col min="2" max="2" width="44.5" style="9" customWidth="1"/>
    <col min="3" max="3" width="20.59765625" style="6" customWidth="1"/>
    <col min="4" max="10" width="9.59765625" style="6" bestFit="1" customWidth="1"/>
    <col min="11" max="11" width="11.09765625" style="6" customWidth="1"/>
    <col min="12" max="12" width="11.69921875" style="6" customWidth="1"/>
    <col min="13" max="13" width="11.3984375" style="6" customWidth="1"/>
    <col min="14" max="14" width="12.69921875" style="6" bestFit="1" customWidth="1"/>
    <col min="15" max="16384" width="9" style="6"/>
  </cols>
  <sheetData>
    <row r="2" spans="2:15" ht="24.6" x14ac:dyDescent="0.4">
      <c r="B2" s="8" t="s">
        <v>66</v>
      </c>
      <c r="D2" s="127" t="s">
        <v>67</v>
      </c>
      <c r="E2" s="128"/>
      <c r="F2" s="128"/>
      <c r="G2" s="128"/>
      <c r="H2" s="128"/>
      <c r="I2" s="128"/>
      <c r="J2" s="128"/>
      <c r="K2" s="128"/>
      <c r="L2" s="128"/>
      <c r="M2" s="129"/>
    </row>
    <row r="3" spans="2:15" ht="33.75" customHeight="1" x14ac:dyDescent="0.25">
      <c r="B3" s="10"/>
      <c r="D3" s="50">
        <v>45383</v>
      </c>
      <c r="E3" s="50">
        <v>45413</v>
      </c>
      <c r="F3" s="50">
        <v>45444</v>
      </c>
      <c r="G3" s="50">
        <v>45474</v>
      </c>
      <c r="H3" s="50">
        <v>45505</v>
      </c>
      <c r="I3" s="50">
        <v>45536</v>
      </c>
      <c r="J3" s="50">
        <v>45566</v>
      </c>
      <c r="K3" s="50">
        <v>45597</v>
      </c>
      <c r="L3" s="50">
        <v>45627</v>
      </c>
      <c r="M3" s="50">
        <v>45658</v>
      </c>
      <c r="N3" s="4" t="s">
        <v>68</v>
      </c>
    </row>
    <row r="4" spans="2:15" ht="33.75" customHeight="1" x14ac:dyDescent="0.25">
      <c r="B4" s="10"/>
      <c r="C4" s="6" t="s">
        <v>69</v>
      </c>
      <c r="D4" s="16">
        <f t="shared" ref="D4:M4" si="0">D7+D13+D27</f>
        <v>0</v>
      </c>
      <c r="E4" s="16">
        <f t="shared" si="0"/>
        <v>0</v>
      </c>
      <c r="F4" s="16">
        <f t="shared" si="0"/>
        <v>0</v>
      </c>
      <c r="G4" s="16">
        <f t="shared" si="0"/>
        <v>0</v>
      </c>
      <c r="H4" s="16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  <c r="L4" s="16">
        <f t="shared" si="0"/>
        <v>0</v>
      </c>
      <c r="M4" s="16">
        <f t="shared" si="0"/>
        <v>0</v>
      </c>
      <c r="N4" s="16">
        <f>SUM(D4:M4)</f>
        <v>0</v>
      </c>
    </row>
    <row r="5" spans="2:15" ht="45.75" customHeight="1" x14ac:dyDescent="0.25">
      <c r="B5" s="1"/>
      <c r="C5" s="6" t="s">
        <v>70</v>
      </c>
      <c r="D5" s="16">
        <f>SUMIF(Income!$F$4:$F$13,LEFT('Cashflow Summary (PKR)'!D2,3),Income!$G$4:$G$13)</f>
        <v>0</v>
      </c>
      <c r="E5" s="16">
        <f>SUMIF(Income!$F$4:$F$13,LEFT('Cashflow Summary (PKR)'!E2,3),Income!$G$4:$G$13)</f>
        <v>0</v>
      </c>
      <c r="F5" s="16">
        <f>SUMIF(Income!$F$4:$F$13,LEFT('Cashflow Summary (PKR)'!F2,3),Income!$G$4:$G$13)</f>
        <v>0</v>
      </c>
      <c r="G5" s="16">
        <f>SUMIF(Income!$F$4:$F$13,LEFT('Cashflow Summary (PKR)'!G2,3),Income!$G$4:$G$13)</f>
        <v>0</v>
      </c>
      <c r="H5" s="16">
        <f>SUMIF(Income!$F$4:$F$13,LEFT('Cashflow Summary (PKR)'!H2,3),Income!$G$4:$G$13)</f>
        <v>0</v>
      </c>
      <c r="I5" s="16">
        <f>SUMIF(Income!$F$4:$F$13,LEFT('Cashflow Summary (PKR)'!I2,3),Income!$G$4:$G$13)</f>
        <v>0</v>
      </c>
      <c r="J5" s="16">
        <f>SUMIF(Income!$F$4:$F$13,LEFT('Cashflow Summary (PKR)'!J2,3),Income!$G$4:$G$13)</f>
        <v>0</v>
      </c>
      <c r="K5" s="16">
        <f>SUMIF(Income!$F$4:$F$13,LEFT('Cashflow Summary (PKR)'!K2,3),Income!$G$4:$G$13)</f>
        <v>0</v>
      </c>
      <c r="L5" s="16">
        <f>SUMIF(Income!$F$4:$F$13,LEFT('Cashflow Summary (PKR)'!L2,3),Income!$G$4:$G$13)</f>
        <v>0</v>
      </c>
      <c r="M5" s="16">
        <f>SUMIF(Income!$F$4:$F$13,LEFT('Cashflow Summary (PKR)'!M2,3),Income!$G$4:$G$13)</f>
        <v>0</v>
      </c>
      <c r="N5" s="16">
        <f>SUM(D5:M5)</f>
        <v>0</v>
      </c>
    </row>
    <row r="6" spans="2:15" ht="33.75" customHeight="1" x14ac:dyDescent="0.25">
      <c r="B6" s="1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5" ht="15.6" x14ac:dyDescent="0.25">
      <c r="B7" s="3" t="s">
        <v>43</v>
      </c>
      <c r="C7" s="3" t="str">
        <f>"Total (£) "&amp;'Budget Summary'!D7</f>
        <v>Total (£) 0</v>
      </c>
      <c r="D7" s="14">
        <f t="shared" ref="D7" si="1">SUM(D8:D12)</f>
        <v>0</v>
      </c>
      <c r="E7" s="14">
        <f t="shared" ref="E7:N7" si="2">SUM(E8:E12)</f>
        <v>0</v>
      </c>
      <c r="F7" s="14">
        <f t="shared" si="2"/>
        <v>0</v>
      </c>
      <c r="G7" s="14">
        <f t="shared" si="2"/>
        <v>0</v>
      </c>
      <c r="H7" s="14">
        <f t="shared" si="2"/>
        <v>0</v>
      </c>
      <c r="I7" s="14">
        <f t="shared" si="2"/>
        <v>0</v>
      </c>
      <c r="J7" s="14">
        <f t="shared" si="2"/>
        <v>0</v>
      </c>
      <c r="K7" s="14">
        <f t="shared" si="2"/>
        <v>0</v>
      </c>
      <c r="L7" s="14">
        <f t="shared" si="2"/>
        <v>0</v>
      </c>
      <c r="M7" s="14">
        <f t="shared" si="2"/>
        <v>0</v>
      </c>
      <c r="N7" s="14">
        <f t="shared" si="2"/>
        <v>0</v>
      </c>
    </row>
    <row r="8" spans="2:15" ht="15" x14ac:dyDescent="0.25">
      <c r="B8" s="61" t="s">
        <v>71</v>
      </c>
      <c r="C8" s="62">
        <f>'Budget Summary'!D8</f>
        <v>0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2">
        <f>SUM(D8:M8)</f>
        <v>0</v>
      </c>
      <c r="O8" s="6" t="str">
        <f>IF(N8&lt;&gt;C8,"Not Profiled","")</f>
        <v/>
      </c>
    </row>
    <row r="9" spans="2:15" ht="15" x14ac:dyDescent="0.25">
      <c r="B9" s="58" t="s">
        <v>20</v>
      </c>
      <c r="C9" s="62">
        <f>'Budget Summary'!D9</f>
        <v>0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2">
        <f>SUM(D9:M9)</f>
        <v>0</v>
      </c>
    </row>
    <row r="10" spans="2:15" ht="15" x14ac:dyDescent="0.25">
      <c r="B10" s="63" t="s">
        <v>21</v>
      </c>
      <c r="C10" s="62">
        <f>'Budget Summary'!D10</f>
        <v>0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2">
        <f>SUM(D10:M10)</f>
        <v>0</v>
      </c>
      <c r="O10" s="6" t="str">
        <f>IF(N10&lt;&gt;C10,"Not Profiled","")</f>
        <v/>
      </c>
    </row>
    <row r="11" spans="2:15" ht="15" x14ac:dyDescent="0.25">
      <c r="B11" s="63" t="s">
        <v>22</v>
      </c>
      <c r="C11" s="62">
        <f>'Budget Summary'!D11</f>
        <v>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2">
        <f>SUM(D11:M11)</f>
        <v>0</v>
      </c>
      <c r="O11" s="6" t="str">
        <f>IF(N11&lt;&gt;C11,"Not Profiled","")</f>
        <v/>
      </c>
    </row>
    <row r="12" spans="2:15" ht="15" x14ac:dyDescent="0.25">
      <c r="B12" s="63" t="s">
        <v>23</v>
      </c>
      <c r="C12" s="62">
        <f>'Budget Summary'!D12</f>
        <v>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2">
        <f>SUM(D12:M12)</f>
        <v>0</v>
      </c>
      <c r="O12" s="6" t="str">
        <f>IF(N12&lt;&gt;C12,"Not Profiled","")</f>
        <v/>
      </c>
    </row>
    <row r="13" spans="2:15" s="7" customFormat="1" ht="15.6" x14ac:dyDescent="0.25">
      <c r="B13" s="3" t="s">
        <v>53</v>
      </c>
      <c r="C13" s="3" t="str">
        <f>"Total (£) "&amp;'Budget Summary'!D14</f>
        <v>Total (£) 0</v>
      </c>
      <c r="D13" s="15">
        <f t="shared" ref="D13" si="3">SUM(D14:D26)</f>
        <v>0</v>
      </c>
      <c r="E13" s="15">
        <f t="shared" ref="E13:N13" si="4">SUM(E14:E26)</f>
        <v>0</v>
      </c>
      <c r="F13" s="15">
        <f t="shared" si="4"/>
        <v>0</v>
      </c>
      <c r="G13" s="15">
        <f t="shared" si="4"/>
        <v>0</v>
      </c>
      <c r="H13" s="15">
        <f t="shared" si="4"/>
        <v>0</v>
      </c>
      <c r="I13" s="15">
        <f t="shared" si="4"/>
        <v>0</v>
      </c>
      <c r="J13" s="15">
        <f t="shared" si="4"/>
        <v>0</v>
      </c>
      <c r="K13" s="15">
        <f t="shared" si="4"/>
        <v>0</v>
      </c>
      <c r="L13" s="15">
        <f t="shared" si="4"/>
        <v>0</v>
      </c>
      <c r="M13" s="15">
        <f t="shared" si="4"/>
        <v>0</v>
      </c>
      <c r="N13" s="15">
        <f t="shared" si="4"/>
        <v>0</v>
      </c>
    </row>
    <row r="14" spans="2:15" s="59" customFormat="1" ht="15.6" x14ac:dyDescent="0.25">
      <c r="B14" s="3" t="s">
        <v>25</v>
      </c>
      <c r="C14" s="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>SUM(D14:M14)</f>
        <v>0</v>
      </c>
      <c r="O14" s="59" t="str">
        <f>IF(N14&lt;&gt;C14,"Not Profiled","")</f>
        <v/>
      </c>
    </row>
    <row r="15" spans="2:15" ht="15" x14ac:dyDescent="0.25">
      <c r="B15" s="58" t="s">
        <v>26</v>
      </c>
      <c r="C15" s="62">
        <f>'Budget Summary'!D16</f>
        <v>0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62"/>
    </row>
    <row r="16" spans="2:15" ht="15" x14ac:dyDescent="0.25">
      <c r="B16" s="58" t="s">
        <v>27</v>
      </c>
      <c r="C16" s="62">
        <f>'Budget Summary'!D17</f>
        <v>0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62"/>
    </row>
    <row r="17" spans="2:15" ht="15" x14ac:dyDescent="0.25">
      <c r="B17" s="58" t="s">
        <v>28</v>
      </c>
      <c r="C17" s="62">
        <f>'Budget Summary'!D18</f>
        <v>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62"/>
    </row>
    <row r="18" spans="2:15" s="7" customFormat="1" ht="15.6" x14ac:dyDescent="0.25">
      <c r="B18" s="3"/>
      <c r="C18" s="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2:15" ht="15" x14ac:dyDescent="0.25">
      <c r="B19" s="63" t="s">
        <v>29</v>
      </c>
      <c r="C19" s="62">
        <f>'Budget Summary'!D20</f>
        <v>0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2">
        <f t="shared" ref="N19:N26" si="5">SUM(D19:M19)</f>
        <v>0</v>
      </c>
      <c r="O19" s="6" t="str">
        <f t="shared" ref="O19:O26" si="6">IF(N19&lt;&gt;C19,"Not Profiled","")</f>
        <v/>
      </c>
    </row>
    <row r="20" spans="2:15" ht="15" x14ac:dyDescent="0.25">
      <c r="B20" s="63" t="s">
        <v>30</v>
      </c>
      <c r="C20" s="62">
        <f>'Budget Summary'!D21</f>
        <v>0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2">
        <f t="shared" si="5"/>
        <v>0</v>
      </c>
      <c r="O20" s="6" t="str">
        <f t="shared" si="6"/>
        <v/>
      </c>
    </row>
    <row r="21" spans="2:15" ht="15" x14ac:dyDescent="0.25">
      <c r="B21" s="63" t="s">
        <v>31</v>
      </c>
      <c r="C21" s="62">
        <f>'Budget Summary'!D22</f>
        <v>0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2">
        <f t="shared" si="5"/>
        <v>0</v>
      </c>
      <c r="O21" s="6" t="str">
        <f t="shared" si="6"/>
        <v/>
      </c>
    </row>
    <row r="22" spans="2:15" ht="15" x14ac:dyDescent="0.25">
      <c r="B22" s="63" t="s">
        <v>32</v>
      </c>
      <c r="C22" s="62">
        <f>'Budget Summary'!D23</f>
        <v>0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2">
        <f t="shared" si="5"/>
        <v>0</v>
      </c>
      <c r="O22" s="6" t="str">
        <f t="shared" si="6"/>
        <v/>
      </c>
    </row>
    <row r="23" spans="2:15" ht="15" x14ac:dyDescent="0.25">
      <c r="B23" s="63" t="s">
        <v>33</v>
      </c>
      <c r="C23" s="62">
        <f>'Budget Summary'!D24</f>
        <v>0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2">
        <f t="shared" si="5"/>
        <v>0</v>
      </c>
      <c r="O23" s="6" t="str">
        <f t="shared" si="6"/>
        <v/>
      </c>
    </row>
    <row r="24" spans="2:15" ht="15" x14ac:dyDescent="0.25">
      <c r="B24" s="61" t="s">
        <v>21</v>
      </c>
      <c r="C24" s="62">
        <f>'Budget Summary'!D25</f>
        <v>0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2">
        <f t="shared" si="5"/>
        <v>0</v>
      </c>
      <c r="O24" s="6" t="str">
        <f t="shared" si="6"/>
        <v/>
      </c>
    </row>
    <row r="25" spans="2:15" ht="15" x14ac:dyDescent="0.25">
      <c r="B25" s="63" t="s">
        <v>22</v>
      </c>
      <c r="C25" s="62">
        <f>'Budget Summary'!D26</f>
        <v>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2">
        <f t="shared" si="5"/>
        <v>0</v>
      </c>
      <c r="O25" s="6" t="str">
        <f t="shared" si="6"/>
        <v/>
      </c>
    </row>
    <row r="26" spans="2:15" ht="15" x14ac:dyDescent="0.25">
      <c r="B26" s="63" t="s">
        <v>23</v>
      </c>
      <c r="C26" s="62">
        <f>'Budget Summary'!D27</f>
        <v>0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2">
        <f t="shared" si="5"/>
        <v>0</v>
      </c>
      <c r="O26" s="6" t="str">
        <f t="shared" si="6"/>
        <v/>
      </c>
    </row>
    <row r="27" spans="2:15" s="7" customFormat="1" ht="15.6" x14ac:dyDescent="0.25">
      <c r="B27" s="3" t="s">
        <v>34</v>
      </c>
      <c r="C27" s="3" t="str">
        <f>"Total (£) "&amp;'Budget Summary'!D29</f>
        <v>Total (£) 0</v>
      </c>
      <c r="D27" s="14">
        <f t="shared" ref="D27" si="7">SUM(D28:D33)</f>
        <v>0</v>
      </c>
      <c r="E27" s="14">
        <f t="shared" ref="E27:N27" si="8">SUM(E28:E33)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8"/>
        <v>0</v>
      </c>
      <c r="O27" s="6"/>
    </row>
    <row r="28" spans="2:15" ht="15" x14ac:dyDescent="0.25">
      <c r="B28" s="61" t="s">
        <v>35</v>
      </c>
      <c r="C28" s="62">
        <f>'Budget Summary'!D30</f>
        <v>0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2">
        <f t="shared" ref="N28:N33" si="9">SUM(D28:M28)</f>
        <v>0</v>
      </c>
      <c r="O28" s="6" t="str">
        <f>IF(N28&lt;&gt;C28,"Not Profiled","")</f>
        <v/>
      </c>
    </row>
    <row r="29" spans="2:15" ht="15" x14ac:dyDescent="0.25">
      <c r="B29" s="63" t="s">
        <v>36</v>
      </c>
      <c r="C29" s="62">
        <f>'Budget Summary'!D31</f>
        <v>0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2">
        <f t="shared" si="9"/>
        <v>0</v>
      </c>
      <c r="O29" s="6" t="str">
        <f>IF(N29&lt;&gt;C29,"Not Profiled","")</f>
        <v/>
      </c>
    </row>
    <row r="30" spans="2:15" ht="15" x14ac:dyDescent="0.25">
      <c r="B30" s="63" t="s">
        <v>22</v>
      </c>
      <c r="C30" s="62">
        <f>'Budget Summary'!D32</f>
        <v>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2">
        <f t="shared" si="9"/>
        <v>0</v>
      </c>
      <c r="O30" s="6" t="str">
        <f>IF(N30&lt;&gt;C30,"Not Profiled","")</f>
        <v/>
      </c>
    </row>
    <row r="31" spans="2:15" ht="15" x14ac:dyDescent="0.25">
      <c r="B31" s="63" t="s">
        <v>37</v>
      </c>
      <c r="C31" s="62">
        <f>'Budget Summary'!D33</f>
        <v>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2">
        <f t="shared" si="9"/>
        <v>0</v>
      </c>
      <c r="O31" s="6" t="str">
        <f>IF(N31&lt;&gt;C31,"Not Profiled","")</f>
        <v/>
      </c>
    </row>
    <row r="32" spans="2:15" ht="15" x14ac:dyDescent="0.25">
      <c r="B32" s="63" t="s">
        <v>38</v>
      </c>
      <c r="C32" s="62">
        <f>'Budget Summary'!D34</f>
        <v>0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2">
        <f t="shared" si="9"/>
        <v>0</v>
      </c>
    </row>
    <row r="33" spans="2:15" ht="15" x14ac:dyDescent="0.25">
      <c r="B33" s="63" t="s">
        <v>39</v>
      </c>
      <c r="C33" s="62">
        <f>'Budget Summary'!D35</f>
        <v>0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2">
        <f t="shared" si="9"/>
        <v>0</v>
      </c>
      <c r="O33" s="6" t="str">
        <f>IF(N33&lt;&gt;C33,"Not Profiled","")</f>
        <v/>
      </c>
    </row>
    <row r="35" spans="2:15" x14ac:dyDescent="0.25">
      <c r="B35" s="49" t="s">
        <v>79</v>
      </c>
    </row>
    <row r="36" spans="2:15" ht="15.6" x14ac:dyDescent="0.3">
      <c r="B36" s="12"/>
    </row>
  </sheetData>
  <mergeCells count="1">
    <mergeCell ref="D2:M2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9b029f-5c1f-4d0b-bc24-d8a1f53134f9">
      <Terms xmlns="http://schemas.microsoft.com/office/infopath/2007/PartnerControls"/>
    </lcf76f155ced4ddcb4097134ff3c332f>
    <TaxCatchAll xmlns="7d2cea8d-e395-4862-ba5e-50b15eb5a0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FF4E447EEC3448C701901D1D0C16E" ma:contentTypeVersion="17" ma:contentTypeDescription="Create a new document." ma:contentTypeScope="" ma:versionID="3bbcf84fe45c98ef79496171465d73e0">
  <xsd:schema xmlns:xsd="http://www.w3.org/2001/XMLSchema" xmlns:xs="http://www.w3.org/2001/XMLSchema" xmlns:p="http://schemas.microsoft.com/office/2006/metadata/properties" xmlns:ns2="7d2cea8d-e395-4862-ba5e-50b15eb5a0b9" xmlns:ns3="819b029f-5c1f-4d0b-bc24-d8a1f53134f9" targetNamespace="http://schemas.microsoft.com/office/2006/metadata/properties" ma:root="true" ma:fieldsID="7092c706fafd2f4d7b511eb5b8a6dcf5" ns2:_="" ns3:_="">
    <xsd:import namespace="7d2cea8d-e395-4862-ba5e-50b15eb5a0b9"/>
    <xsd:import namespace="819b029f-5c1f-4d0b-bc24-d8a1f53134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cea8d-e395-4862-ba5e-50b15eb5a0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6bae4d0-fc87-4fea-96f0-fab4d5cd44d1}" ma:internalName="TaxCatchAll" ma:showField="CatchAllData" ma:web="7d2cea8d-e395-4862-ba5e-50b15eb5a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029f-5c1f-4d0b-bc24-d8a1f5313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C1A6E-3F60-4892-9903-D2B8926D4678}">
  <ds:schemaRefs>
    <ds:schemaRef ds:uri="http://schemas.microsoft.com/office/2006/metadata/properties"/>
    <ds:schemaRef ds:uri="http://schemas.microsoft.com/office/infopath/2007/PartnerControls"/>
    <ds:schemaRef ds:uri="29622f5a-cdee-4d8c-9acc-3b587f3ae92f"/>
    <ds:schemaRef ds:uri="4a3f7337-0cb4-48ba-aad8-20e3ba085076"/>
  </ds:schemaRefs>
</ds:datastoreItem>
</file>

<file path=customXml/itemProps2.xml><?xml version="1.0" encoding="utf-8"?>
<ds:datastoreItem xmlns:ds="http://schemas.openxmlformats.org/officeDocument/2006/customXml" ds:itemID="{264BF5E7-39EA-4DAA-B447-C1E950CBD543}"/>
</file>

<file path=customXml/itemProps3.xml><?xml version="1.0" encoding="utf-8"?>
<ds:datastoreItem xmlns:ds="http://schemas.openxmlformats.org/officeDocument/2006/customXml" ds:itemID="{CA2AB530-99BD-4BD6-AD0F-6D2B069B27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Budget Summary</vt:lpstr>
      <vt:lpstr>Expenditure</vt:lpstr>
      <vt:lpstr>Income</vt:lpstr>
      <vt:lpstr>Cashflow Summary (PKR)</vt:lpstr>
      <vt:lpstr>Cashflow Summary (GBP)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Lander, Michael (Arts)</dc:creator>
  <cp:keywords/>
  <dc:description/>
  <cp:lastModifiedBy>Head, Daniel (Arts)</cp:lastModifiedBy>
  <cp:revision/>
  <dcterms:created xsi:type="dcterms:W3CDTF">2016-09-14T11:21:20Z</dcterms:created>
  <dcterms:modified xsi:type="dcterms:W3CDTF">2023-10-04T16:55:12Z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0x010100D2FFF4E447EEC3448C701901D1D0C16E</vt:lpwstr>
  </property>
  <property fmtid="{D5CDD505-2E9C-101B-9397-08002B2CF9AE}" pid="3" name="MediaServiceImageTags">
    <vt:lpwstr/>
  </property>
</Properties>
</file>