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ARTS work\22-25 grant rounds\"/>
    </mc:Choice>
  </mc:AlternateContent>
  <xr:revisionPtr revIDLastSave="0" documentId="13_ncr:1_{5E304857-527A-48BC-B57F-9FA6E578785C}" xr6:coauthVersionLast="47" xr6:coauthVersionMax="47" xr10:uidLastSave="{00000000-0000-0000-0000-000000000000}"/>
  <bookViews>
    <workbookView xWindow="24" yWindow="24" windowWidth="23016" windowHeight="12336" activeTab="1" xr2:uid="{00000000-000D-0000-FFFF-FFFF00000000}"/>
  </bookViews>
  <sheets>
    <sheet name="Instructions" sheetId="7" r:id="rId1"/>
    <sheet name="Budget Summary" sheetId="5" r:id="rId2"/>
    <sheet name="Expenditure" sheetId="10" r:id="rId3"/>
    <sheet name="Income" sheetId="11" r:id="rId4"/>
    <sheet name="Cashflow Summary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" i="12" l="1"/>
  <c r="C9" i="12"/>
  <c r="C9" i="5"/>
  <c r="F71" i="10"/>
  <c r="F70" i="10"/>
  <c r="F69" i="10"/>
  <c r="F68" i="10"/>
  <c r="F67" i="10"/>
  <c r="F66" i="10"/>
  <c r="F25" i="10"/>
  <c r="F24" i="10"/>
  <c r="F23" i="10"/>
  <c r="F22" i="10"/>
  <c r="F21" i="10"/>
  <c r="F20" i="10"/>
  <c r="F19" i="10"/>
  <c r="F18" i="10"/>
  <c r="F17" i="10"/>
  <c r="F16" i="10"/>
  <c r="F26" i="10" l="1"/>
  <c r="P28" i="12" l="1"/>
  <c r="F75" i="10" l="1"/>
  <c r="P29" i="12" l="1"/>
  <c r="P27" i="12"/>
  <c r="P26" i="12"/>
  <c r="P25" i="12"/>
  <c r="P24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P22" i="12"/>
  <c r="P21" i="12"/>
  <c r="P20" i="12"/>
  <c r="P19" i="12"/>
  <c r="P18" i="12"/>
  <c r="P17" i="12"/>
  <c r="P16" i="12"/>
  <c r="P15" i="12"/>
  <c r="P14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P12" i="12"/>
  <c r="P11" i="12"/>
  <c r="P10" i="12"/>
  <c r="P8" i="12"/>
  <c r="O7" i="12"/>
  <c r="N7" i="12"/>
  <c r="M7" i="12"/>
  <c r="L7" i="12"/>
  <c r="K7" i="12"/>
  <c r="J7" i="12"/>
  <c r="I7" i="12"/>
  <c r="H7" i="12"/>
  <c r="G7" i="12"/>
  <c r="F7" i="12"/>
  <c r="E7" i="12"/>
  <c r="D7" i="12"/>
  <c r="H4" i="12"/>
  <c r="L4" i="12" l="1"/>
  <c r="G4" i="12"/>
  <c r="K4" i="12"/>
  <c r="O4" i="12"/>
  <c r="P13" i="12"/>
  <c r="D4" i="12"/>
  <c r="F4" i="12"/>
  <c r="J4" i="12"/>
  <c r="N4" i="12"/>
  <c r="E4" i="12"/>
  <c r="I4" i="12"/>
  <c r="M4" i="12"/>
  <c r="P7" i="12"/>
  <c r="P23" i="12"/>
  <c r="P4" i="12" l="1"/>
  <c r="F237" i="10"/>
  <c r="F236" i="10"/>
  <c r="F235" i="10"/>
  <c r="F234" i="10"/>
  <c r="F233" i="10"/>
  <c r="F232" i="10"/>
  <c r="F231" i="10"/>
  <c r="F230" i="10"/>
  <c r="F229" i="10"/>
  <c r="F228" i="10"/>
  <c r="F226" i="10"/>
  <c r="F225" i="10"/>
  <c r="F224" i="10"/>
  <c r="F223" i="10"/>
  <c r="F222" i="10"/>
  <c r="F221" i="10"/>
  <c r="F220" i="10"/>
  <c r="F219" i="10"/>
  <c r="F218" i="10"/>
  <c r="F217" i="10"/>
  <c r="F215" i="10"/>
  <c r="F214" i="10"/>
  <c r="F213" i="10"/>
  <c r="F212" i="10"/>
  <c r="F211" i="10"/>
  <c r="F210" i="10"/>
  <c r="F209" i="10"/>
  <c r="F208" i="10"/>
  <c r="F207" i="10"/>
  <c r="F206" i="10"/>
  <c r="F204" i="10"/>
  <c r="F203" i="10"/>
  <c r="F202" i="10"/>
  <c r="F201" i="10"/>
  <c r="F200" i="10"/>
  <c r="F199" i="10"/>
  <c r="F198" i="10"/>
  <c r="F197" i="10"/>
  <c r="F196" i="10"/>
  <c r="F195" i="10"/>
  <c r="F193" i="10"/>
  <c r="F192" i="10"/>
  <c r="F191" i="10"/>
  <c r="F190" i="10"/>
  <c r="F189" i="10"/>
  <c r="F188" i="10"/>
  <c r="F187" i="10"/>
  <c r="F186" i="10"/>
  <c r="F185" i="10"/>
  <c r="F184" i="10"/>
  <c r="F182" i="10"/>
  <c r="F181" i="10"/>
  <c r="F180" i="10"/>
  <c r="F179" i="10"/>
  <c r="F178" i="10"/>
  <c r="F177" i="10"/>
  <c r="F176" i="10"/>
  <c r="F175" i="10"/>
  <c r="F174" i="10"/>
  <c r="F173" i="10"/>
  <c r="F167" i="10"/>
  <c r="F166" i="10"/>
  <c r="F165" i="10"/>
  <c r="F164" i="10"/>
  <c r="F163" i="10"/>
  <c r="F162" i="10"/>
  <c r="F161" i="10"/>
  <c r="F160" i="10"/>
  <c r="F159" i="10"/>
  <c r="F158" i="10"/>
  <c r="F156" i="10"/>
  <c r="F155" i="10"/>
  <c r="F154" i="10"/>
  <c r="F153" i="10"/>
  <c r="F152" i="10"/>
  <c r="F151" i="10"/>
  <c r="F150" i="10"/>
  <c r="F149" i="10"/>
  <c r="F148" i="10"/>
  <c r="F147" i="10"/>
  <c r="F145" i="10"/>
  <c r="F144" i="10"/>
  <c r="F143" i="10"/>
  <c r="F142" i="10"/>
  <c r="F141" i="10"/>
  <c r="F140" i="10"/>
  <c r="F139" i="10"/>
  <c r="F138" i="10"/>
  <c r="F137" i="10"/>
  <c r="F136" i="10"/>
  <c r="F134" i="10"/>
  <c r="F133" i="10"/>
  <c r="F132" i="10"/>
  <c r="F131" i="10"/>
  <c r="F130" i="10"/>
  <c r="F129" i="10"/>
  <c r="F128" i="10"/>
  <c r="F127" i="10"/>
  <c r="F126" i="10"/>
  <c r="F125" i="10"/>
  <c r="F123" i="10"/>
  <c r="F122" i="10"/>
  <c r="F121" i="10"/>
  <c r="F120" i="10"/>
  <c r="F119" i="10"/>
  <c r="F118" i="10"/>
  <c r="F117" i="10"/>
  <c r="F116" i="10"/>
  <c r="F115" i="10"/>
  <c r="F114" i="10"/>
  <c r="F112" i="10"/>
  <c r="F111" i="10"/>
  <c r="F110" i="10"/>
  <c r="F109" i="10"/>
  <c r="F108" i="10"/>
  <c r="F107" i="10"/>
  <c r="F106" i="10"/>
  <c r="F105" i="10"/>
  <c r="F104" i="10"/>
  <c r="F103" i="10"/>
  <c r="F101" i="10"/>
  <c r="F100" i="10"/>
  <c r="F99" i="10"/>
  <c r="F98" i="10"/>
  <c r="F97" i="10"/>
  <c r="F96" i="10"/>
  <c r="F95" i="10"/>
  <c r="F94" i="10"/>
  <c r="F93" i="10"/>
  <c r="F92" i="10"/>
  <c r="F90" i="10"/>
  <c r="F89" i="10"/>
  <c r="F88" i="10"/>
  <c r="F87" i="10"/>
  <c r="F86" i="10"/>
  <c r="F85" i="10"/>
  <c r="F84" i="10"/>
  <c r="F83" i="10"/>
  <c r="F82" i="10"/>
  <c r="F81" i="10"/>
  <c r="F79" i="10"/>
  <c r="F78" i="10"/>
  <c r="F77" i="10"/>
  <c r="F76" i="10"/>
  <c r="F74" i="10"/>
  <c r="F73" i="10"/>
  <c r="F72" i="10"/>
  <c r="F65" i="10"/>
  <c r="F64" i="10"/>
  <c r="F102" i="10" l="1"/>
  <c r="C17" i="5" s="1"/>
  <c r="C16" i="12" s="1"/>
  <c r="Q16" i="12" s="1"/>
  <c r="F113" i="10"/>
  <c r="C18" i="5" s="1"/>
  <c r="C17" i="12" s="1"/>
  <c r="Q17" i="12" s="1"/>
  <c r="F146" i="10"/>
  <c r="C21" i="5" s="1"/>
  <c r="C20" i="12" s="1"/>
  <c r="Q20" i="12" s="1"/>
  <c r="F157" i="10"/>
  <c r="C22" i="5" s="1"/>
  <c r="C21" i="12" s="1"/>
  <c r="Q21" i="12" s="1"/>
  <c r="F205" i="10"/>
  <c r="C28" i="5" s="1"/>
  <c r="C26" i="12" s="1"/>
  <c r="Q26" i="12" s="1"/>
  <c r="F91" i="10"/>
  <c r="C16" i="5" s="1"/>
  <c r="C15" i="12" s="1"/>
  <c r="Q15" i="12" s="1"/>
  <c r="F135" i="10"/>
  <c r="C20" i="5" s="1"/>
  <c r="C19" i="12" s="1"/>
  <c r="Q19" i="12" s="1"/>
  <c r="F124" i="10"/>
  <c r="C19" i="5" s="1"/>
  <c r="C18" i="12" s="1"/>
  <c r="Q18" i="12" s="1"/>
  <c r="F168" i="10"/>
  <c r="C23" i="5" s="1"/>
  <c r="C22" i="12" s="1"/>
  <c r="Q22" i="12" s="1"/>
  <c r="F183" i="10"/>
  <c r="C26" i="5" s="1"/>
  <c r="F194" i="10"/>
  <c r="C27" i="5" s="1"/>
  <c r="C25" i="12" s="1"/>
  <c r="Q25" i="12" s="1"/>
  <c r="F227" i="10"/>
  <c r="C30" i="5" s="1"/>
  <c r="F238" i="10"/>
  <c r="F80" i="10"/>
  <c r="C15" i="5" s="1"/>
  <c r="F216" i="10"/>
  <c r="C29" i="5" s="1"/>
  <c r="C27" i="12" s="1"/>
  <c r="Q27" i="12" s="1"/>
  <c r="F13" i="11"/>
  <c r="F12" i="11"/>
  <c r="F11" i="11"/>
  <c r="F10" i="11"/>
  <c r="F9" i="11"/>
  <c r="F8" i="11"/>
  <c r="F7" i="11"/>
  <c r="F6" i="11"/>
  <c r="F5" i="11"/>
  <c r="F4" i="11"/>
  <c r="C28" i="12" l="1"/>
  <c r="C24" i="12"/>
  <c r="Q24" i="12" s="1"/>
  <c r="F239" i="10"/>
  <c r="C31" i="5"/>
  <c r="C14" i="5"/>
  <c r="C14" i="12"/>
  <c r="Q14" i="12" s="1"/>
  <c r="O5" i="12"/>
  <c r="K5" i="12"/>
  <c r="G5" i="12"/>
  <c r="N5" i="12"/>
  <c r="J5" i="12"/>
  <c r="F5" i="12"/>
  <c r="M5" i="12"/>
  <c r="I5" i="12"/>
  <c r="L5" i="12"/>
  <c r="H5" i="12"/>
  <c r="D5" i="12"/>
  <c r="E5" i="12"/>
  <c r="F169" i="10"/>
  <c r="F58" i="10"/>
  <c r="F57" i="10"/>
  <c r="F56" i="10"/>
  <c r="F55" i="10"/>
  <c r="F54" i="10"/>
  <c r="F53" i="10"/>
  <c r="F52" i="10"/>
  <c r="F51" i="10"/>
  <c r="F50" i="10"/>
  <c r="F49" i="10"/>
  <c r="F47" i="10"/>
  <c r="F46" i="10"/>
  <c r="F45" i="10"/>
  <c r="F44" i="10"/>
  <c r="F43" i="10"/>
  <c r="F42" i="10"/>
  <c r="F41" i="10"/>
  <c r="F40" i="10"/>
  <c r="F39" i="10"/>
  <c r="F38" i="10"/>
  <c r="F36" i="10"/>
  <c r="F35" i="10"/>
  <c r="F34" i="10"/>
  <c r="F33" i="10"/>
  <c r="F32" i="10"/>
  <c r="F31" i="10"/>
  <c r="F30" i="10"/>
  <c r="F29" i="10"/>
  <c r="F28" i="10"/>
  <c r="F27" i="10"/>
  <c r="F14" i="10"/>
  <c r="F13" i="10"/>
  <c r="F12" i="10"/>
  <c r="F11" i="10"/>
  <c r="F10" i="10"/>
  <c r="F9" i="10"/>
  <c r="F8" i="10"/>
  <c r="F7" i="10"/>
  <c r="F6" i="10"/>
  <c r="F5" i="10"/>
  <c r="C25" i="5" l="1"/>
  <c r="C23" i="12" s="1"/>
  <c r="C29" i="12"/>
  <c r="Q29" i="12" s="1"/>
  <c r="C13" i="12"/>
  <c r="P5" i="12"/>
  <c r="F37" i="10"/>
  <c r="C10" i="5" s="1"/>
  <c r="C10" i="12" s="1"/>
  <c r="Q10" i="12" s="1"/>
  <c r="F48" i="10"/>
  <c r="C11" i="5" s="1"/>
  <c r="C11" i="12" s="1"/>
  <c r="Q11" i="12" s="1"/>
  <c r="G14" i="11"/>
  <c r="C3" i="5" s="1"/>
  <c r="F15" i="10"/>
  <c r="C8" i="5" s="1"/>
  <c r="F59" i="10"/>
  <c r="C12" i="5" l="1"/>
  <c r="C12" i="12" s="1"/>
  <c r="Q12" i="12" s="1"/>
  <c r="F60" i="10"/>
  <c r="C8" i="12"/>
  <c r="Q8" i="12" s="1"/>
  <c r="C7" i="5" l="1"/>
  <c r="C7" i="12" s="1"/>
  <c r="C2" i="5" l="1"/>
</calcChain>
</file>

<file path=xl/sharedStrings.xml><?xml version="1.0" encoding="utf-8"?>
<sst xmlns="http://schemas.openxmlformats.org/spreadsheetml/2006/main" count="165" uniqueCount="87">
  <si>
    <t>Cost heading</t>
  </si>
  <si>
    <t>Description</t>
  </si>
  <si>
    <t>Cost (excluding VAT) (£)</t>
  </si>
  <si>
    <t>Irrecoverable VAT (£)</t>
  </si>
  <si>
    <t>Total (£)</t>
  </si>
  <si>
    <t>Repair, conservation or restoration work</t>
  </si>
  <si>
    <t>Equipment and materials</t>
  </si>
  <si>
    <t>Other</t>
  </si>
  <si>
    <t>Professional fees relating to any of the above</t>
  </si>
  <si>
    <t>Total capital costs</t>
  </si>
  <si>
    <t>Capital costs</t>
  </si>
  <si>
    <t>Activity costs</t>
  </si>
  <si>
    <t>Training for staff</t>
  </si>
  <si>
    <t>Paid training placements</t>
  </si>
  <si>
    <t>Training for volunteers</t>
  </si>
  <si>
    <t>Travel for staff</t>
  </si>
  <si>
    <t>Travel and expenses for volunteers</t>
  </si>
  <si>
    <t>Total activity costs</t>
  </si>
  <si>
    <t>Other costs</t>
  </si>
  <si>
    <t>Recruitment</t>
  </si>
  <si>
    <t>Contingency</t>
  </si>
  <si>
    <t>Inflation</t>
  </si>
  <si>
    <t>Total other costs</t>
  </si>
  <si>
    <t>Staff costs</t>
  </si>
  <si>
    <t>Publicity and promotion</t>
  </si>
  <si>
    <t>Evaluation</t>
  </si>
  <si>
    <t>Source of funding</t>
  </si>
  <si>
    <t>Date when the funding will be secured</t>
  </si>
  <si>
    <t>Value (£)</t>
  </si>
  <si>
    <t>Income</t>
  </si>
  <si>
    <t>Total</t>
  </si>
  <si>
    <t>Total other income:</t>
  </si>
  <si>
    <t xml:space="preserve">Narrative clarification of budget line </t>
  </si>
  <si>
    <t>If necessary please use this space to provide a narrative clarification of each budget item demonstrating the necessity and justification of the calculation of the estimated costs.</t>
  </si>
  <si>
    <t>Project Cashflow Template</t>
  </si>
  <si>
    <t>Cashflow Total</t>
  </si>
  <si>
    <t>Capital Costs</t>
  </si>
  <si>
    <t>Activity Costs</t>
  </si>
  <si>
    <t>Repair,conservation or restoration work</t>
  </si>
  <si>
    <t xml:space="preserve">Total Expenditure </t>
  </si>
  <si>
    <t>Total Income</t>
  </si>
  <si>
    <t>Secured / Pending</t>
  </si>
  <si>
    <t>Instructions Per Tab</t>
  </si>
  <si>
    <t xml:space="preserve">Complete the totals in columns D &amp; E under the appropriate cost headings. </t>
  </si>
  <si>
    <t>If you need to add more lines, please insert the rows in the middle of two rows and copy the formulas in column E from the row above.</t>
  </si>
  <si>
    <t>Completing the income sheet:</t>
  </si>
  <si>
    <t>Total Project Expenditure</t>
  </si>
  <si>
    <t>Add a description for each line in column C, with a further explanation if necessary of how the line was calculated in column H</t>
  </si>
  <si>
    <t>For each line of income, please confirm whether the item is Secured (either already received or a contract is in place to receive in future) or Pending</t>
  </si>
  <si>
    <t>Completing the cashflow sheet:</t>
  </si>
  <si>
    <r>
      <t xml:space="preserve">The cost heading totals in category C will be automatically populated from the other sheets. Once you have profiled your income across the financial year, the total in column C </t>
    </r>
    <r>
      <rPr>
        <b/>
        <sz val="10"/>
        <color theme="1"/>
        <rFont val="Arial"/>
        <family val="2"/>
      </rPr>
      <t xml:space="preserve">must equal </t>
    </r>
    <r>
      <rPr>
        <sz val="10"/>
        <color theme="1"/>
        <rFont val="Arial"/>
        <family val="2"/>
      </rPr>
      <t>the total in Column P</t>
    </r>
  </si>
  <si>
    <t>The total grant requested and total additional income must equal the total expenditure</t>
  </si>
  <si>
    <t xml:space="preserve">If you have any issues completing this budget please contact Culturalprotection@britishcouncil.org </t>
  </si>
  <si>
    <t>The income will be automatically populated according to the date(s) entered on the income tab</t>
  </si>
  <si>
    <t>Total Additional Income</t>
  </si>
  <si>
    <t>Total Cultural Protection Fund grant request (please enter)</t>
  </si>
  <si>
    <t>Completing the expenditure sheet (Capital Costs, Activity Costs, Other Costs):</t>
  </si>
  <si>
    <r>
      <t xml:space="preserve">This tab is protected and is populated automatically from the Capital Costs, Activity Costs and Other Costs sheets. </t>
    </r>
    <r>
      <rPr>
        <b/>
        <sz val="10"/>
        <color theme="1"/>
        <rFont val="Arial"/>
        <family val="2"/>
      </rPr>
      <t xml:space="preserve">Please enter the total grant request in cell C4. </t>
    </r>
    <r>
      <rPr>
        <sz val="10"/>
        <color theme="1"/>
        <rFont val="Arial"/>
        <family val="2"/>
      </rPr>
      <t>You cannot edit any other part of this sheet</t>
    </r>
  </si>
  <si>
    <t>Budget summary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</si>
  <si>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</si>
  <si>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</si>
  <si>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</si>
  <si>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</si>
  <si>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</si>
  <si>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</si>
  <si>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</si>
  <si>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</si>
  <si>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</si>
  <si>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</si>
  <si>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</si>
  <si>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</si>
  <si>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Physical conservation work</t>
  </si>
  <si>
    <t>Other capital work</t>
  </si>
  <si>
    <t>Existing staff costs</t>
  </si>
  <si>
    <t>New staff costs</t>
  </si>
  <si>
    <t>Overheads</t>
  </si>
  <si>
    <t>Professional fees relating to all activity costs</t>
  </si>
  <si>
    <t>Please enter a date for every line of income. If you already have the income, enter 01/04/2022. If pending, the date can be estimated.</t>
  </si>
  <si>
    <t>Please outline the activities to be funded by the income outlined above</t>
  </si>
  <si>
    <t>In the box provided please describe the activities funded by the other income.</t>
  </si>
  <si>
    <t>Please only include project expenditure that is funded by the CPF grant</t>
  </si>
  <si>
    <t>Access Costs:</t>
  </si>
  <si>
    <t>Note: If your organisation has access requirements in delivering this project then please contact us at Culturalprotection@britishcouncil.org to discuss this further</t>
  </si>
  <si>
    <t>NOTE: Any grant funding not claimed and approved within one UK financial year cannot be rolled over to the next financial year and therefore will no longer be available.</t>
  </si>
  <si>
    <t xml:space="preserve">Note: If your organisation has access requirements in delivering this project then please contact us at Culturalprotection@britishcouncil.org </t>
  </si>
  <si>
    <r>
      <rPr>
        <b/>
        <sz val="12"/>
        <color rgb="FF1D1C1D"/>
        <rFont val="Calibri"/>
        <family val="2"/>
      </rPr>
      <t xml:space="preserve">Access Costs: </t>
    </r>
    <r>
      <rPr>
        <sz val="12"/>
        <color rgb="FF1D1C1D"/>
        <rFont val="Calibri"/>
        <family val="2"/>
      </rPr>
      <t>If your organisation has access requirements in delivering this project, you may be able to request additional funds beyond the core grant; please contact us at Culturalprotection@britishcouncil.org to discuss this further</t>
    </r>
  </si>
  <si>
    <t>Note: Please provide cashlfow ONLY for the project expenditure funded by the CPF grant.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</si>
</sst>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20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theme="0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1D1C1D"/>
      <name val="Calibri"/>
      <family val="2"/>
    </font>
    <font>
      <b/>
      <sz val="12"/>
      <color rgb="FF1D1C1D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4" tint="0.39997558519241921"/>
        <bgColor theme="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/>
    <xf numFmtId="164" fontId="5" fillId="0" borderId="1" xfId="0" applyNumberFormat="1" applyFont="1" applyBorder="1"/>
    <xf numFmtId="164" fontId="5" fillId="0" borderId="1" xfId="0" applyNumberFormat="1" applyFont="1" applyBorder="1" applyAlignment="1">
      <alignment wrapText="1"/>
    </xf>
    <xf numFmtId="164" fontId="6" fillId="2" borderId="4" xfId="0" applyNumberFormat="1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/>
    <xf numFmtId="164" fontId="5" fillId="4" borderId="1" xfId="0" applyNumberFormat="1" applyFont="1" applyFill="1" applyBorder="1" applyAlignment="1">
      <alignment wrapText="1"/>
    </xf>
    <xf numFmtId="0" fontId="5" fillId="4" borderId="11" xfId="0" applyFont="1" applyFill="1" applyBorder="1" applyAlignment="1">
      <alignment wrapText="1"/>
    </xf>
    <xf numFmtId="164" fontId="5" fillId="4" borderId="1" xfId="0" applyNumberFormat="1" applyFont="1" applyFill="1" applyBorder="1"/>
    <xf numFmtId="0" fontId="6" fillId="5" borderId="1" xfId="0" applyFont="1" applyFill="1" applyBorder="1" applyAlignment="1">
      <alignment vertical="center" wrapText="1"/>
    </xf>
    <xf numFmtId="17" fontId="6" fillId="5" borderId="1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wrapText="1"/>
    </xf>
    <xf numFmtId="0" fontId="0" fillId="6" borderId="0" xfId="0" applyFill="1"/>
    <xf numFmtId="0" fontId="0" fillId="6" borderId="0" xfId="0" applyFill="1" applyAlignment="1">
      <alignment vertical="center"/>
    </xf>
    <xf numFmtId="0" fontId="4" fillId="6" borderId="0" xfId="0" applyFont="1" applyFill="1"/>
    <xf numFmtId="0" fontId="0" fillId="6" borderId="0" xfId="0" applyFill="1" applyAlignment="1">
      <alignment wrapText="1"/>
    </xf>
    <xf numFmtId="0" fontId="4" fillId="6" borderId="0" xfId="0" applyFont="1" applyFill="1" applyAlignment="1">
      <alignment horizontal="center" vertical="center"/>
    </xf>
    <xf numFmtId="0" fontId="6" fillId="6" borderId="0" xfId="0" applyFont="1" applyFill="1" applyBorder="1" applyAlignment="1"/>
    <xf numFmtId="0" fontId="6" fillId="6" borderId="0" xfId="0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wrapText="1"/>
    </xf>
    <xf numFmtId="164" fontId="5" fillId="4" borderId="3" xfId="0" applyNumberFormat="1" applyFont="1" applyFill="1" applyBorder="1" applyAlignment="1">
      <alignment wrapText="1"/>
    </xf>
    <xf numFmtId="164" fontId="5" fillId="4" borderId="4" xfId="0" applyNumberFormat="1" applyFont="1" applyFill="1" applyBorder="1" applyAlignment="1">
      <alignment wrapText="1"/>
    </xf>
    <xf numFmtId="164" fontId="6" fillId="5" borderId="1" xfId="0" applyNumberFormat="1" applyFont="1" applyFill="1" applyBorder="1" applyAlignment="1">
      <alignment vertical="center" wrapText="1"/>
    </xf>
    <xf numFmtId="164" fontId="6" fillId="5" borderId="6" xfId="0" applyNumberFormat="1" applyFont="1" applyFill="1" applyBorder="1" applyAlignment="1">
      <alignment vertical="center" wrapText="1"/>
    </xf>
    <xf numFmtId="164" fontId="6" fillId="8" borderId="1" xfId="0" applyNumberFormat="1" applyFont="1" applyFill="1" applyBorder="1" applyAlignment="1">
      <alignment vertical="center" wrapText="1"/>
    </xf>
    <xf numFmtId="14" fontId="5" fillId="4" borderId="1" xfId="0" applyNumberFormat="1" applyFont="1" applyFill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17" fontId="6" fillId="7" borderId="13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wrapText="1"/>
    </xf>
    <xf numFmtId="164" fontId="8" fillId="2" borderId="1" xfId="0" applyNumberFormat="1" applyFont="1" applyFill="1" applyBorder="1" applyAlignment="1">
      <alignment wrapText="1"/>
    </xf>
    <xf numFmtId="0" fontId="9" fillId="6" borderId="0" xfId="0" applyFont="1" applyFill="1"/>
    <xf numFmtId="0" fontId="9" fillId="0" borderId="0" xfId="0" applyFont="1"/>
    <xf numFmtId="0" fontId="10" fillId="13" borderId="0" xfId="0" applyFont="1" applyFill="1"/>
    <xf numFmtId="0" fontId="11" fillId="12" borderId="0" xfId="0" applyFont="1" applyFill="1" applyAlignment="1">
      <alignment wrapText="1"/>
    </xf>
    <xf numFmtId="0" fontId="9" fillId="6" borderId="0" xfId="0" applyFont="1" applyFill="1" applyAlignment="1">
      <alignment wrapText="1"/>
    </xf>
    <xf numFmtId="0" fontId="11" fillId="9" borderId="0" xfId="0" applyFont="1" applyFill="1"/>
    <xf numFmtId="0" fontId="11" fillId="10" borderId="0" xfId="0" applyFont="1" applyFill="1"/>
    <xf numFmtId="0" fontId="9" fillId="0" borderId="0" xfId="0" applyFont="1" applyAlignment="1">
      <alignment wrapText="1"/>
    </xf>
    <xf numFmtId="0" fontId="11" fillId="11" borderId="0" xfId="0" applyFont="1" applyFill="1"/>
    <xf numFmtId="0" fontId="12" fillId="6" borderId="0" xfId="0" applyFont="1" applyFill="1" applyAlignment="1">
      <alignment wrapText="1"/>
    </xf>
    <xf numFmtId="0" fontId="5" fillId="0" borderId="1" xfId="0" applyFont="1" applyBorder="1" applyAlignment="1">
      <alignment wrapText="1"/>
    </xf>
    <xf numFmtId="164" fontId="8" fillId="14" borderId="1" xfId="0" applyNumberFormat="1" applyFont="1" applyFill="1" applyBorder="1" applyAlignment="1" applyProtection="1">
      <alignment wrapText="1"/>
      <protection locked="0"/>
    </xf>
    <xf numFmtId="0" fontId="8" fillId="6" borderId="0" xfId="0" applyFont="1" applyFill="1" applyBorder="1" applyAlignment="1">
      <alignment horizontal="left" wrapText="1"/>
    </xf>
    <xf numFmtId="164" fontId="8" fillId="6" borderId="0" xfId="0" applyNumberFormat="1" applyFont="1" applyFill="1" applyBorder="1" applyAlignment="1" applyProtection="1">
      <alignment wrapText="1"/>
      <protection locked="0"/>
    </xf>
    <xf numFmtId="0" fontId="0" fillId="6" borderId="0" xfId="0" applyFill="1" applyProtection="1">
      <protection locked="0"/>
    </xf>
    <xf numFmtId="0" fontId="4" fillId="6" borderId="0" xfId="0" applyFont="1" applyFill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Protection="1">
      <protection locked="0"/>
    </xf>
    <xf numFmtId="164" fontId="5" fillId="4" borderId="1" xfId="0" applyNumberFormat="1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wrapText="1"/>
      <protection locked="0"/>
    </xf>
    <xf numFmtId="0" fontId="5" fillId="0" borderId="1" xfId="0" applyFont="1" applyBorder="1" applyProtection="1">
      <protection locked="0"/>
    </xf>
    <xf numFmtId="164" fontId="5" fillId="0" borderId="1" xfId="0" applyNumberFormat="1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4" borderId="7" xfId="0" applyFont="1" applyFill="1" applyBorder="1" applyAlignment="1" applyProtection="1">
      <alignment wrapText="1"/>
      <protection locked="0"/>
    </xf>
    <xf numFmtId="0" fontId="5" fillId="0" borderId="8" xfId="0" applyFont="1" applyBorder="1" applyAlignment="1" applyProtection="1">
      <alignment wrapText="1"/>
      <protection locked="0"/>
    </xf>
    <xf numFmtId="0" fontId="5" fillId="0" borderId="9" xfId="0" applyFont="1" applyBorder="1" applyProtection="1">
      <protection locked="0"/>
    </xf>
    <xf numFmtId="164" fontId="5" fillId="0" borderId="9" xfId="0" applyNumberFormat="1" applyFont="1" applyBorder="1" applyAlignment="1" applyProtection="1">
      <alignment wrapText="1"/>
      <protection locked="0"/>
    </xf>
    <xf numFmtId="0" fontId="7" fillId="3" borderId="10" xfId="0" applyFont="1" applyFill="1" applyBorder="1" applyAlignment="1" applyProtection="1">
      <alignment wrapText="1"/>
      <protection locked="0"/>
    </xf>
    <xf numFmtId="0" fontId="7" fillId="3" borderId="5" xfId="0" applyFont="1" applyFill="1" applyBorder="1" applyProtection="1">
      <protection locked="0"/>
    </xf>
    <xf numFmtId="164" fontId="7" fillId="3" borderId="5" xfId="0" applyNumberFormat="1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5" fillId="4" borderId="11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5" fillId="0" borderId="9" xfId="0" applyFont="1" applyBorder="1" applyAlignment="1" applyProtection="1">
      <alignment wrapText="1"/>
      <protection locked="0"/>
    </xf>
    <xf numFmtId="0" fontId="4" fillId="6" borderId="0" xfId="0" applyFont="1" applyFill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right" wrapText="1"/>
      <protection locked="0"/>
    </xf>
    <xf numFmtId="0" fontId="5" fillId="4" borderId="7" xfId="0" applyFont="1" applyFill="1" applyBorder="1" applyAlignment="1" applyProtection="1">
      <alignment horizontal="right" wrapText="1"/>
      <protection locked="0"/>
    </xf>
    <xf numFmtId="0" fontId="5" fillId="0" borderId="8" xfId="0" applyFont="1" applyBorder="1" applyAlignment="1" applyProtection="1">
      <alignment horizontal="right" wrapText="1"/>
      <protection locked="0"/>
    </xf>
    <xf numFmtId="0" fontId="5" fillId="4" borderId="12" xfId="0" applyFont="1" applyFill="1" applyBorder="1" applyAlignment="1" applyProtection="1">
      <alignment wrapText="1"/>
      <protection locked="0"/>
    </xf>
    <xf numFmtId="0" fontId="0" fillId="6" borderId="0" xfId="0" applyFill="1" applyAlignment="1" applyProtection="1">
      <alignment wrapText="1"/>
      <protection locked="0"/>
    </xf>
    <xf numFmtId="0" fontId="6" fillId="5" borderId="1" xfId="0" applyFont="1" applyFill="1" applyBorder="1" applyAlignment="1" applyProtection="1">
      <alignment vertical="center" wrapText="1"/>
    </xf>
    <xf numFmtId="164" fontId="5" fillId="4" borderId="1" xfId="0" applyNumberFormat="1" applyFont="1" applyFill="1" applyBorder="1" applyAlignment="1" applyProtection="1">
      <alignment wrapText="1"/>
    </xf>
    <xf numFmtId="164" fontId="5" fillId="0" borderId="1" xfId="0" applyNumberFormat="1" applyFont="1" applyBorder="1" applyAlignment="1" applyProtection="1">
      <alignment wrapText="1"/>
    </xf>
    <xf numFmtId="164" fontId="5" fillId="0" borderId="9" xfId="0" applyNumberFormat="1" applyFont="1" applyBorder="1" applyAlignment="1" applyProtection="1">
      <alignment wrapText="1"/>
    </xf>
    <xf numFmtId="164" fontId="7" fillId="3" borderId="2" xfId="0" applyNumberFormat="1" applyFont="1" applyFill="1" applyBorder="1" applyAlignment="1" applyProtection="1">
      <alignment wrapText="1"/>
    </xf>
    <xf numFmtId="164" fontId="6" fillId="2" borderId="4" xfId="0" applyNumberFormat="1" applyFont="1" applyFill="1" applyBorder="1" applyAlignment="1" applyProtection="1">
      <alignment wrapText="1"/>
    </xf>
    <xf numFmtId="164" fontId="5" fillId="4" borderId="3" xfId="0" applyNumberFormat="1" applyFont="1" applyFill="1" applyBorder="1" applyAlignment="1" applyProtection="1">
      <alignment wrapText="1"/>
      <protection locked="0"/>
    </xf>
    <xf numFmtId="164" fontId="5" fillId="4" borderId="4" xfId="0" applyNumberFormat="1" applyFont="1" applyFill="1" applyBorder="1" applyAlignment="1" applyProtection="1">
      <alignment wrapText="1"/>
      <protection locked="0"/>
    </xf>
    <xf numFmtId="0" fontId="6" fillId="6" borderId="0" xfId="0" applyFont="1" applyFill="1" applyAlignment="1">
      <alignment horizontal="left"/>
    </xf>
    <xf numFmtId="0" fontId="13" fillId="6" borderId="0" xfId="0" applyFont="1" applyFill="1"/>
    <xf numFmtId="0" fontId="6" fillId="5" borderId="3" xfId="0" applyFont="1" applyFill="1" applyBorder="1" applyAlignment="1" applyProtection="1">
      <alignment horizontal="center" wrapText="1"/>
      <protection locked="0"/>
    </xf>
    <xf numFmtId="0" fontId="0" fillId="6" borderId="0" xfId="0" applyFill="1" applyProtection="1"/>
    <xf numFmtId="0" fontId="3" fillId="4" borderId="1" xfId="0" applyFont="1" applyFill="1" applyBorder="1" applyAlignment="1" applyProtection="1">
      <alignment wrapText="1"/>
      <protection locked="0"/>
    </xf>
    <xf numFmtId="0" fontId="2" fillId="4" borderId="11" xfId="0" applyFont="1" applyFill="1" applyBorder="1" applyAlignment="1" applyProtection="1">
      <alignment wrapText="1"/>
      <protection locked="0"/>
    </xf>
    <xf numFmtId="0" fontId="14" fillId="0" borderId="7" xfId="0" applyFont="1" applyBorder="1" applyAlignment="1" applyProtection="1">
      <alignment wrapText="1"/>
      <protection locked="0"/>
    </xf>
    <xf numFmtId="0" fontId="2" fillId="4" borderId="4" xfId="0" applyFont="1" applyFill="1" applyBorder="1" applyAlignment="1">
      <alignment wrapText="1"/>
    </xf>
    <xf numFmtId="0" fontId="1" fillId="4" borderId="1" xfId="0" applyFont="1" applyFill="1" applyBorder="1"/>
    <xf numFmtId="0" fontId="1" fillId="0" borderId="1" xfId="0" applyFont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5" fillId="6" borderId="0" xfId="0" applyFont="1" applyFill="1" applyAlignment="1">
      <alignment wrapText="1"/>
    </xf>
    <xf numFmtId="0" fontId="15" fillId="6" borderId="0" xfId="0" applyFont="1" applyFill="1" applyAlignment="1" applyProtection="1">
      <alignment vertical="center"/>
      <protection locked="0"/>
    </xf>
    <xf numFmtId="0" fontId="11" fillId="15" borderId="0" xfId="0" applyFont="1" applyFill="1"/>
    <xf numFmtId="0" fontId="16" fillId="0" borderId="0" xfId="0" applyFont="1" applyAlignment="1">
      <alignment horizontal="left" wrapText="1"/>
    </xf>
    <xf numFmtId="0" fontId="6" fillId="5" borderId="3" xfId="0" applyFont="1" applyFill="1" applyBorder="1" applyAlignment="1" applyProtection="1">
      <alignment horizontal="center" wrapText="1"/>
      <protection locked="0"/>
    </xf>
    <xf numFmtId="0" fontId="6" fillId="5" borderId="4" xfId="0" applyFont="1" applyFill="1" applyBorder="1" applyAlignment="1" applyProtection="1">
      <alignment horizontal="center" wrapText="1"/>
      <protection locked="0"/>
    </xf>
    <xf numFmtId="0" fontId="6" fillId="2" borderId="4" xfId="0" applyFont="1" applyFill="1" applyBorder="1" applyAlignment="1" applyProtection="1">
      <alignment horizontal="left" wrapText="1"/>
      <protection locked="0"/>
    </xf>
    <xf numFmtId="0" fontId="6" fillId="2" borderId="4" xfId="0" applyFont="1" applyFill="1" applyBorder="1" applyAlignment="1">
      <alignment horizontal="left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0" fillId="6" borderId="6" xfId="0" applyFill="1" applyBorder="1" applyAlignment="1">
      <alignment horizontal="left" vertical="top" wrapText="1"/>
    </xf>
    <xf numFmtId="0" fontId="0" fillId="6" borderId="5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/>
    </xf>
    <xf numFmtId="0" fontId="15" fillId="6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22408</xdr:colOff>
      <xdr:row>2</xdr:row>
      <xdr:rowOff>145676</xdr:rowOff>
    </xdr:from>
    <xdr:to>
      <xdr:col>3</xdr:col>
      <xdr:colOff>672351</xdr:colOff>
      <xdr:row>4</xdr:row>
      <xdr:rowOff>22410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D3A74FA7-95F8-4E25-9091-2DFB4E474B8A}"/>
            </a:ext>
          </a:extLst>
        </xdr:cNvPr>
        <xdr:cNvSpPr/>
      </xdr:nvSpPr>
      <xdr:spPr>
        <a:xfrm rot="10800000">
          <a:off x="8023408" y="582705"/>
          <a:ext cx="649943" cy="392205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E7D0-4541-4225-BB8B-72EDFF262F7D}">
  <sheetPr>
    <tabColor rgb="FFFF0000"/>
  </sheetPr>
  <dimension ref="A1:C28"/>
  <sheetViews>
    <sheetView topLeftCell="A4" workbookViewId="0">
      <selection activeCell="B27" sqref="B27"/>
    </sheetView>
  </sheetViews>
  <sheetFormatPr defaultColWidth="0" defaultRowHeight="13.2" x14ac:dyDescent="0.25"/>
  <cols>
    <col min="1" max="1" width="9" style="32" customWidth="1"/>
    <col min="2" max="2" width="117.59765625" style="32" customWidth="1"/>
    <col min="3" max="3" width="9" style="32" customWidth="1"/>
    <col min="4" max="16384" width="9" style="32" hidden="1"/>
  </cols>
  <sheetData>
    <row r="1" spans="2:2" x14ac:dyDescent="0.25">
      <c r="B1" s="33"/>
    </row>
    <row r="2" spans="2:2" x14ac:dyDescent="0.25">
      <c r="B2" s="34" t="s">
        <v>42</v>
      </c>
    </row>
    <row r="3" spans="2:2" x14ac:dyDescent="0.25">
      <c r="B3" s="33"/>
    </row>
    <row r="4" spans="2:2" ht="27.6" x14ac:dyDescent="0.25">
      <c r="B4" s="96" t="s">
        <v>83</v>
      </c>
    </row>
    <row r="5" spans="2:2" x14ac:dyDescent="0.25">
      <c r="B5" s="33"/>
    </row>
    <row r="6" spans="2:2" x14ac:dyDescent="0.25">
      <c r="B6" s="35" t="s">
        <v>58</v>
      </c>
    </row>
    <row r="7" spans="2:2" ht="26.4" x14ac:dyDescent="0.25">
      <c r="B7" s="36" t="s">
        <v>57</v>
      </c>
    </row>
    <row r="8" spans="2:2" x14ac:dyDescent="0.25">
      <c r="B8" s="36" t="s">
        <v>51</v>
      </c>
    </row>
    <row r="9" spans="2:2" x14ac:dyDescent="0.25">
      <c r="B9" s="33"/>
    </row>
    <row r="10" spans="2:2" x14ac:dyDescent="0.25">
      <c r="B10" s="37" t="s">
        <v>56</v>
      </c>
    </row>
    <row r="11" spans="2:2" x14ac:dyDescent="0.25">
      <c r="B11" s="36" t="s">
        <v>43</v>
      </c>
    </row>
    <row r="12" spans="2:2" x14ac:dyDescent="0.25">
      <c r="B12" s="36" t="s">
        <v>47</v>
      </c>
    </row>
    <row r="13" spans="2:2" x14ac:dyDescent="0.25">
      <c r="B13" s="36" t="s">
        <v>44</v>
      </c>
    </row>
    <row r="14" spans="2:2" x14ac:dyDescent="0.25">
      <c r="B14" s="32" t="s">
        <v>80</v>
      </c>
    </row>
    <row r="15" spans="2:2" x14ac:dyDescent="0.25">
      <c r="B15" s="33"/>
    </row>
    <row r="16" spans="2:2" x14ac:dyDescent="0.25">
      <c r="B16" s="38" t="s">
        <v>45</v>
      </c>
    </row>
    <row r="17" spans="2:2" x14ac:dyDescent="0.25">
      <c r="B17" s="36" t="s">
        <v>48</v>
      </c>
    </row>
    <row r="18" spans="2:2" x14ac:dyDescent="0.25">
      <c r="B18" s="36" t="s">
        <v>77</v>
      </c>
    </row>
    <row r="19" spans="2:2" x14ac:dyDescent="0.25">
      <c r="B19" s="32" t="s">
        <v>79</v>
      </c>
    </row>
    <row r="20" spans="2:2" x14ac:dyDescent="0.25">
      <c r="B20" s="39"/>
    </row>
    <row r="21" spans="2:2" x14ac:dyDescent="0.25">
      <c r="B21" s="40" t="s">
        <v>49</v>
      </c>
    </row>
    <row r="22" spans="2:2" ht="26.4" x14ac:dyDescent="0.25">
      <c r="B22" s="36" t="s">
        <v>50</v>
      </c>
    </row>
    <row r="23" spans="2:2" x14ac:dyDescent="0.25">
      <c r="B23" s="36" t="s">
        <v>53</v>
      </c>
    </row>
    <row r="24" spans="2:2" x14ac:dyDescent="0.25">
      <c r="B24" s="36"/>
    </row>
    <row r="25" spans="2:2" x14ac:dyDescent="0.25">
      <c r="B25" s="98" t="s">
        <v>81</v>
      </c>
    </row>
    <row r="26" spans="2:2" x14ac:dyDescent="0.25">
      <c r="B26" s="32" t="s">
        <v>84</v>
      </c>
    </row>
    <row r="28" spans="2:2" x14ac:dyDescent="0.25">
      <c r="B28" s="41" t="s">
        <v>52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99983-6C66-40C9-B8DE-8EF696F35AD1}">
  <sheetPr>
    <tabColor rgb="FF00B050"/>
  </sheetPr>
  <dimension ref="A2:D34"/>
  <sheetViews>
    <sheetView tabSelected="1" zoomScale="85" zoomScaleNormal="85" workbookViewId="0">
      <pane ySplit="4" topLeftCell="A5" activePane="bottomLeft" state="frozen"/>
      <selection pane="bottomLeft" activeCell="C3" sqref="C3"/>
    </sheetView>
  </sheetViews>
  <sheetFormatPr defaultColWidth="0" defaultRowHeight="13.8" x14ac:dyDescent="0.25"/>
  <cols>
    <col min="1" max="1" width="9" style="14" customWidth="1"/>
    <col min="2" max="2" width="75.3984375" style="17" customWidth="1"/>
    <col min="3" max="3" width="20.59765625" style="14" customWidth="1"/>
    <col min="4" max="4" width="9" style="14" customWidth="1"/>
    <col min="5" max="16384" width="9" style="14" hidden="1"/>
  </cols>
  <sheetData>
    <row r="2" spans="2:4" ht="20.399999999999999" x14ac:dyDescent="0.35">
      <c r="B2" s="30" t="s">
        <v>46</v>
      </c>
      <c r="C2" s="31">
        <f>C7+C14+C25</f>
        <v>0</v>
      </c>
    </row>
    <row r="3" spans="2:4" ht="20.399999999999999" x14ac:dyDescent="0.35">
      <c r="B3" s="30" t="s">
        <v>54</v>
      </c>
      <c r="C3" s="31">
        <f>Income!G14</f>
        <v>0</v>
      </c>
    </row>
    <row r="4" spans="2:4" ht="20.399999999999999" x14ac:dyDescent="0.35">
      <c r="B4" s="30" t="s">
        <v>55</v>
      </c>
      <c r="C4" s="43"/>
    </row>
    <row r="5" spans="2:4" ht="20.399999999999999" x14ac:dyDescent="0.35">
      <c r="B5" s="44"/>
      <c r="C5" s="45"/>
    </row>
    <row r="7" spans="2:4" ht="27" customHeight="1" x14ac:dyDescent="0.25">
      <c r="B7" s="11" t="s">
        <v>36</v>
      </c>
      <c r="C7" s="21">
        <f>SUM(C8:C12)</f>
        <v>0</v>
      </c>
      <c r="D7" s="15"/>
    </row>
    <row r="8" spans="2:4" ht="15" x14ac:dyDescent="0.25">
      <c r="B8" s="6" t="s">
        <v>38</v>
      </c>
      <c r="C8" s="8">
        <f>Expenditure!F15</f>
        <v>0</v>
      </c>
    </row>
    <row r="9" spans="2:4" ht="15" x14ac:dyDescent="0.25">
      <c r="B9" s="92" t="s">
        <v>72</v>
      </c>
      <c r="C9" s="8">
        <f>Expenditure!F26</f>
        <v>0</v>
      </c>
    </row>
    <row r="10" spans="2:4" ht="15" x14ac:dyDescent="0.25">
      <c r="B10" s="9" t="s">
        <v>6</v>
      </c>
      <c r="C10" s="8">
        <f>Expenditure!F37</f>
        <v>0</v>
      </c>
    </row>
    <row r="11" spans="2:4" ht="15" x14ac:dyDescent="0.25">
      <c r="B11" s="9" t="s">
        <v>7</v>
      </c>
      <c r="C11" s="8">
        <f>Expenditure!F48</f>
        <v>0</v>
      </c>
    </row>
    <row r="12" spans="2:4" ht="15" x14ac:dyDescent="0.25">
      <c r="B12" s="9" t="s">
        <v>8</v>
      </c>
      <c r="C12" s="8">
        <f>Expenditure!F59</f>
        <v>0</v>
      </c>
    </row>
    <row r="14" spans="2:4" s="15" customFormat="1" ht="31.5" customHeight="1" x14ac:dyDescent="0.25">
      <c r="B14" s="11" t="s">
        <v>37</v>
      </c>
      <c r="C14" s="21">
        <f>SUM(C15:C23)</f>
        <v>0</v>
      </c>
    </row>
    <row r="15" spans="2:4" ht="15" x14ac:dyDescent="0.25">
      <c r="B15" s="6" t="s">
        <v>23</v>
      </c>
      <c r="C15" s="8">
        <f>Expenditure!F80</f>
        <v>0</v>
      </c>
    </row>
    <row r="16" spans="2:4" ht="15" x14ac:dyDescent="0.25">
      <c r="B16" s="9" t="s">
        <v>12</v>
      </c>
      <c r="C16" s="8">
        <f>Expenditure!F91</f>
        <v>0</v>
      </c>
    </row>
    <row r="17" spans="2:3" ht="15" x14ac:dyDescent="0.25">
      <c r="B17" s="9" t="s">
        <v>13</v>
      </c>
      <c r="C17" s="8">
        <f>Expenditure!F102</f>
        <v>0</v>
      </c>
    </row>
    <row r="18" spans="2:3" ht="15" x14ac:dyDescent="0.25">
      <c r="B18" s="9" t="s">
        <v>14</v>
      </c>
      <c r="C18" s="8">
        <f>Expenditure!F113</f>
        <v>0</v>
      </c>
    </row>
    <row r="19" spans="2:3" ht="15" x14ac:dyDescent="0.25">
      <c r="B19" s="9" t="s">
        <v>15</v>
      </c>
      <c r="C19" s="8">
        <f>Expenditure!F124</f>
        <v>0</v>
      </c>
    </row>
    <row r="20" spans="2:3" ht="15" x14ac:dyDescent="0.25">
      <c r="B20" s="9" t="s">
        <v>16</v>
      </c>
      <c r="C20" s="8">
        <f>Expenditure!F135</f>
        <v>0</v>
      </c>
    </row>
    <row r="21" spans="2:3" ht="15" x14ac:dyDescent="0.25">
      <c r="B21" s="6" t="s">
        <v>6</v>
      </c>
      <c r="C21" s="8">
        <f>Expenditure!F146</f>
        <v>0</v>
      </c>
    </row>
    <row r="22" spans="2:3" ht="15" x14ac:dyDescent="0.25">
      <c r="B22" s="9" t="s">
        <v>7</v>
      </c>
      <c r="C22" s="8">
        <f>Expenditure!F157</f>
        <v>0</v>
      </c>
    </row>
    <row r="23" spans="2:3" ht="15" x14ac:dyDescent="0.25">
      <c r="B23" s="9" t="s">
        <v>8</v>
      </c>
      <c r="C23" s="8">
        <f>Expenditure!F168</f>
        <v>0</v>
      </c>
    </row>
    <row r="25" spans="2:3" s="15" customFormat="1" ht="32.25" customHeight="1" x14ac:dyDescent="0.25">
      <c r="B25" s="11" t="s">
        <v>18</v>
      </c>
      <c r="C25" s="21">
        <f>SUM(C26:C31)</f>
        <v>0</v>
      </c>
    </row>
    <row r="26" spans="2:3" ht="15" x14ac:dyDescent="0.25">
      <c r="B26" s="6" t="s">
        <v>19</v>
      </c>
      <c r="C26" s="8">
        <f>Expenditure!F183</f>
        <v>0</v>
      </c>
    </row>
    <row r="27" spans="2:3" ht="15" x14ac:dyDescent="0.25">
      <c r="B27" s="9" t="s">
        <v>24</v>
      </c>
      <c r="C27" s="8">
        <f>Expenditure!F194</f>
        <v>0</v>
      </c>
    </row>
    <row r="28" spans="2:3" ht="15" x14ac:dyDescent="0.25">
      <c r="B28" s="9" t="s">
        <v>7</v>
      </c>
      <c r="C28" s="8">
        <f>Expenditure!F205</f>
        <v>0</v>
      </c>
    </row>
    <row r="29" spans="2:3" ht="15" x14ac:dyDescent="0.25">
      <c r="B29" s="9" t="s">
        <v>20</v>
      </c>
      <c r="C29" s="8">
        <f>Expenditure!F216</f>
        <v>0</v>
      </c>
    </row>
    <row r="30" spans="2:3" ht="15" x14ac:dyDescent="0.25">
      <c r="B30" s="9" t="s">
        <v>21</v>
      </c>
      <c r="C30" s="8">
        <f>Expenditure!F227</f>
        <v>0</v>
      </c>
    </row>
    <row r="31" spans="2:3" ht="15" x14ac:dyDescent="0.25">
      <c r="B31" s="9" t="s">
        <v>25</v>
      </c>
      <c r="C31" s="8">
        <f>Expenditure!F238</f>
        <v>0</v>
      </c>
    </row>
    <row r="34" spans="2:3" ht="46.8" customHeight="1" x14ac:dyDescent="0.3">
      <c r="B34" s="99" t="s">
        <v>85</v>
      </c>
      <c r="C34" s="99"/>
    </row>
  </sheetData>
  <sheetProtection formatColumns="0" formatRows="0"/>
  <mergeCells count="1">
    <mergeCell ref="B34:C34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0201B-723F-4FF1-8BC4-402F12B273AF}">
  <sheetPr>
    <tabColor theme="3" tint="0.39997558519241921"/>
  </sheetPr>
  <dimension ref="B2:H239"/>
  <sheetViews>
    <sheetView zoomScale="80" zoomScaleNormal="80" workbookViewId="0">
      <selection activeCell="B3" sqref="B3"/>
    </sheetView>
  </sheetViews>
  <sheetFormatPr defaultColWidth="9" defaultRowHeight="13.8" x14ac:dyDescent="0.25"/>
  <cols>
    <col min="1" max="1" width="2.09765625" style="46" customWidth="1"/>
    <col min="2" max="2" width="38" style="76" customWidth="1"/>
    <col min="3" max="3" width="43.69921875" style="46" customWidth="1"/>
    <col min="4" max="4" width="20.69921875" style="46" customWidth="1"/>
    <col min="5" max="6" width="20.59765625" style="46" customWidth="1"/>
    <col min="7" max="7" width="9" style="46"/>
    <col min="8" max="8" width="49" style="46" customWidth="1"/>
    <col min="9" max="16384" width="9" style="46"/>
  </cols>
  <sheetData>
    <row r="2" spans="2:8" ht="30" customHeight="1" x14ac:dyDescent="0.25">
      <c r="B2" s="97" t="s">
        <v>82</v>
      </c>
      <c r="H2" s="100" t="s">
        <v>33</v>
      </c>
    </row>
    <row r="3" spans="2:8" ht="33.75" customHeight="1" x14ac:dyDescent="0.25">
      <c r="B3" s="47" t="s">
        <v>10</v>
      </c>
      <c r="H3" s="101"/>
    </row>
    <row r="4" spans="2:8" ht="31.2" x14ac:dyDescent="0.25">
      <c r="B4" s="48" t="s">
        <v>0</v>
      </c>
      <c r="C4" s="49" t="s">
        <v>1</v>
      </c>
      <c r="D4" s="48" t="s">
        <v>2</v>
      </c>
      <c r="E4" s="48" t="s">
        <v>3</v>
      </c>
      <c r="F4" s="48" t="s">
        <v>4</v>
      </c>
      <c r="G4" s="50"/>
      <c r="H4" s="51" t="s">
        <v>32</v>
      </c>
    </row>
    <row r="5" spans="2:8" ht="15" x14ac:dyDescent="0.25">
      <c r="B5" s="89" t="s">
        <v>71</v>
      </c>
      <c r="C5" s="53"/>
      <c r="D5" s="54">
        <v>0</v>
      </c>
      <c r="E5" s="54">
        <v>0</v>
      </c>
      <c r="F5" s="78">
        <f>E5+D5</f>
        <v>0</v>
      </c>
      <c r="H5" s="55"/>
    </row>
    <row r="6" spans="2:8" ht="15" x14ac:dyDescent="0.25">
      <c r="B6" s="56"/>
      <c r="C6" s="57"/>
      <c r="D6" s="58">
        <v>0</v>
      </c>
      <c r="E6" s="58">
        <v>0</v>
      </c>
      <c r="F6" s="79">
        <f t="shared" ref="F6:F14" si="0">E6+D6</f>
        <v>0</v>
      </c>
      <c r="H6" s="59"/>
    </row>
    <row r="7" spans="2:8" ht="15" x14ac:dyDescent="0.25">
      <c r="B7" s="60"/>
      <c r="C7" s="53"/>
      <c r="D7" s="54">
        <v>0</v>
      </c>
      <c r="E7" s="54">
        <v>0</v>
      </c>
      <c r="F7" s="78">
        <f t="shared" si="0"/>
        <v>0</v>
      </c>
      <c r="H7" s="55"/>
    </row>
    <row r="8" spans="2:8" ht="15" x14ac:dyDescent="0.25">
      <c r="B8" s="56"/>
      <c r="C8" s="57"/>
      <c r="D8" s="58">
        <v>0</v>
      </c>
      <c r="E8" s="58">
        <v>0</v>
      </c>
      <c r="F8" s="79">
        <f t="shared" si="0"/>
        <v>0</v>
      </c>
      <c r="H8" s="59"/>
    </row>
    <row r="9" spans="2:8" ht="15" x14ac:dyDescent="0.25">
      <c r="B9" s="60"/>
      <c r="C9" s="53"/>
      <c r="D9" s="54">
        <v>0</v>
      </c>
      <c r="E9" s="54">
        <v>0</v>
      </c>
      <c r="F9" s="78">
        <f t="shared" si="0"/>
        <v>0</v>
      </c>
      <c r="H9" s="55"/>
    </row>
    <row r="10" spans="2:8" ht="15" x14ac:dyDescent="0.25">
      <c r="B10" s="56"/>
      <c r="C10" s="57"/>
      <c r="D10" s="58">
        <v>0</v>
      </c>
      <c r="E10" s="58">
        <v>0</v>
      </c>
      <c r="F10" s="79">
        <f t="shared" si="0"/>
        <v>0</v>
      </c>
      <c r="H10" s="59"/>
    </row>
    <row r="11" spans="2:8" ht="15" x14ac:dyDescent="0.25">
      <c r="B11" s="60"/>
      <c r="C11" s="53"/>
      <c r="D11" s="54">
        <v>0</v>
      </c>
      <c r="E11" s="54">
        <v>0</v>
      </c>
      <c r="F11" s="78">
        <f t="shared" si="0"/>
        <v>0</v>
      </c>
      <c r="H11" s="55"/>
    </row>
    <row r="12" spans="2:8" ht="15" x14ac:dyDescent="0.25">
      <c r="B12" s="56"/>
      <c r="C12" s="57"/>
      <c r="D12" s="58">
        <v>0</v>
      </c>
      <c r="E12" s="58">
        <v>0</v>
      </c>
      <c r="F12" s="79">
        <f t="shared" si="0"/>
        <v>0</v>
      </c>
      <c r="H12" s="59"/>
    </row>
    <row r="13" spans="2:8" ht="15" x14ac:dyDescent="0.25">
      <c r="B13" s="60"/>
      <c r="C13" s="53"/>
      <c r="D13" s="54">
        <v>0</v>
      </c>
      <c r="E13" s="54">
        <v>0</v>
      </c>
      <c r="F13" s="78">
        <f t="shared" si="0"/>
        <v>0</v>
      </c>
      <c r="H13" s="55"/>
    </row>
    <row r="14" spans="2:8" ht="15" x14ac:dyDescent="0.25">
      <c r="B14" s="61"/>
      <c r="C14" s="62"/>
      <c r="D14" s="63">
        <v>0</v>
      </c>
      <c r="E14" s="63">
        <v>0</v>
      </c>
      <c r="F14" s="80">
        <f t="shared" si="0"/>
        <v>0</v>
      </c>
      <c r="H14" s="59"/>
    </row>
    <row r="15" spans="2:8" ht="15" x14ac:dyDescent="0.25">
      <c r="B15" s="64" t="s">
        <v>30</v>
      </c>
      <c r="C15" s="65"/>
      <c r="D15" s="66"/>
      <c r="E15" s="66"/>
      <c r="F15" s="81">
        <f>SUM(F5:F14)</f>
        <v>0</v>
      </c>
      <c r="H15" s="67"/>
    </row>
    <row r="16" spans="2:8" ht="15" x14ac:dyDescent="0.25">
      <c r="B16" s="90" t="s">
        <v>72</v>
      </c>
      <c r="C16" s="53"/>
      <c r="D16" s="54">
        <v>0</v>
      </c>
      <c r="E16" s="54">
        <v>0</v>
      </c>
      <c r="F16" s="78">
        <f>E16+D16</f>
        <v>0</v>
      </c>
      <c r="H16" s="55"/>
    </row>
    <row r="17" spans="2:8" ht="15" x14ac:dyDescent="0.25">
      <c r="B17" s="56"/>
      <c r="C17" s="57"/>
      <c r="D17" s="58">
        <v>0</v>
      </c>
      <c r="E17" s="58">
        <v>0</v>
      </c>
      <c r="F17" s="79">
        <f t="shared" ref="F17:F25" si="1">E17+D17</f>
        <v>0</v>
      </c>
      <c r="H17" s="59"/>
    </row>
    <row r="18" spans="2:8" ht="15" x14ac:dyDescent="0.25">
      <c r="B18" s="60"/>
      <c r="C18" s="53"/>
      <c r="D18" s="54">
        <v>0</v>
      </c>
      <c r="E18" s="54">
        <v>0</v>
      </c>
      <c r="F18" s="78">
        <f t="shared" si="1"/>
        <v>0</v>
      </c>
      <c r="H18" s="55"/>
    </row>
    <row r="19" spans="2:8" ht="15" x14ac:dyDescent="0.25">
      <c r="B19" s="56"/>
      <c r="C19" s="57"/>
      <c r="D19" s="58">
        <v>0</v>
      </c>
      <c r="E19" s="58">
        <v>0</v>
      </c>
      <c r="F19" s="79">
        <f t="shared" si="1"/>
        <v>0</v>
      </c>
      <c r="H19" s="59"/>
    </row>
    <row r="20" spans="2:8" ht="15" x14ac:dyDescent="0.25">
      <c r="B20" s="60"/>
      <c r="C20" s="53"/>
      <c r="D20" s="54">
        <v>0</v>
      </c>
      <c r="E20" s="54">
        <v>0</v>
      </c>
      <c r="F20" s="78">
        <f t="shared" si="1"/>
        <v>0</v>
      </c>
      <c r="H20" s="55"/>
    </row>
    <row r="21" spans="2:8" ht="15" x14ac:dyDescent="0.25">
      <c r="B21" s="56"/>
      <c r="C21" s="57"/>
      <c r="D21" s="58">
        <v>0</v>
      </c>
      <c r="E21" s="58">
        <v>0</v>
      </c>
      <c r="F21" s="79">
        <f t="shared" si="1"/>
        <v>0</v>
      </c>
      <c r="H21" s="59"/>
    </row>
    <row r="22" spans="2:8" ht="15" x14ac:dyDescent="0.25">
      <c r="B22" s="60"/>
      <c r="C22" s="53"/>
      <c r="D22" s="54">
        <v>0</v>
      </c>
      <c r="E22" s="54">
        <v>0</v>
      </c>
      <c r="F22" s="78">
        <f t="shared" si="1"/>
        <v>0</v>
      </c>
      <c r="H22" s="55"/>
    </row>
    <row r="23" spans="2:8" ht="15" x14ac:dyDescent="0.25">
      <c r="B23" s="56"/>
      <c r="C23" s="57"/>
      <c r="D23" s="58">
        <v>0</v>
      </c>
      <c r="E23" s="58">
        <v>0</v>
      </c>
      <c r="F23" s="79">
        <f t="shared" si="1"/>
        <v>0</v>
      </c>
      <c r="H23" s="59"/>
    </row>
    <row r="24" spans="2:8" ht="15" x14ac:dyDescent="0.25">
      <c r="B24" s="60"/>
      <c r="C24" s="53"/>
      <c r="D24" s="54">
        <v>0</v>
      </c>
      <c r="E24" s="54">
        <v>0</v>
      </c>
      <c r="F24" s="78">
        <f t="shared" si="1"/>
        <v>0</v>
      </c>
      <c r="H24" s="55"/>
    </row>
    <row r="25" spans="2:8" ht="15" x14ac:dyDescent="0.25">
      <c r="B25" s="61"/>
      <c r="C25" s="62"/>
      <c r="D25" s="63">
        <v>0</v>
      </c>
      <c r="E25" s="63">
        <v>0</v>
      </c>
      <c r="F25" s="80">
        <f t="shared" si="1"/>
        <v>0</v>
      </c>
      <c r="H25" s="59"/>
    </row>
    <row r="26" spans="2:8" ht="15" x14ac:dyDescent="0.25">
      <c r="B26" s="69" t="s">
        <v>30</v>
      </c>
      <c r="C26" s="65"/>
      <c r="D26" s="66"/>
      <c r="E26" s="66"/>
      <c r="F26" s="81">
        <f>SUM(F16:F25)</f>
        <v>0</v>
      </c>
      <c r="H26" s="67"/>
    </row>
    <row r="27" spans="2:8" ht="15" x14ac:dyDescent="0.25">
      <c r="B27" s="68" t="s">
        <v>6</v>
      </c>
      <c r="C27" s="53"/>
      <c r="D27" s="54">
        <v>0</v>
      </c>
      <c r="E27" s="54">
        <v>0</v>
      </c>
      <c r="F27" s="78">
        <f>E27+D27</f>
        <v>0</v>
      </c>
      <c r="H27" s="55"/>
    </row>
    <row r="28" spans="2:8" ht="15" x14ac:dyDescent="0.25">
      <c r="B28" s="56"/>
      <c r="C28" s="57"/>
      <c r="D28" s="58">
        <v>0</v>
      </c>
      <c r="E28" s="58">
        <v>0</v>
      </c>
      <c r="F28" s="79">
        <f t="shared" ref="F28:F36" si="2">E28+D28</f>
        <v>0</v>
      </c>
      <c r="H28" s="59"/>
    </row>
    <row r="29" spans="2:8" ht="15" x14ac:dyDescent="0.25">
      <c r="B29" s="60"/>
      <c r="C29" s="53"/>
      <c r="D29" s="54">
        <v>0</v>
      </c>
      <c r="E29" s="54">
        <v>0</v>
      </c>
      <c r="F29" s="78">
        <f t="shared" si="2"/>
        <v>0</v>
      </c>
      <c r="H29" s="55"/>
    </row>
    <row r="30" spans="2:8" ht="15" x14ac:dyDescent="0.25">
      <c r="B30" s="56"/>
      <c r="C30" s="57"/>
      <c r="D30" s="58">
        <v>0</v>
      </c>
      <c r="E30" s="58">
        <v>0</v>
      </c>
      <c r="F30" s="79">
        <f t="shared" si="2"/>
        <v>0</v>
      </c>
      <c r="H30" s="59"/>
    </row>
    <row r="31" spans="2:8" ht="15" x14ac:dyDescent="0.25">
      <c r="B31" s="60"/>
      <c r="C31" s="53"/>
      <c r="D31" s="54">
        <v>0</v>
      </c>
      <c r="E31" s="54">
        <v>0</v>
      </c>
      <c r="F31" s="78">
        <f t="shared" si="2"/>
        <v>0</v>
      </c>
      <c r="H31" s="55"/>
    </row>
    <row r="32" spans="2:8" ht="15" x14ac:dyDescent="0.25">
      <c r="B32" s="56"/>
      <c r="C32" s="57"/>
      <c r="D32" s="58">
        <v>0</v>
      </c>
      <c r="E32" s="58">
        <v>0</v>
      </c>
      <c r="F32" s="79">
        <f t="shared" si="2"/>
        <v>0</v>
      </c>
      <c r="H32" s="59"/>
    </row>
    <row r="33" spans="2:8" ht="15" x14ac:dyDescent="0.25">
      <c r="B33" s="60"/>
      <c r="C33" s="53"/>
      <c r="D33" s="54">
        <v>0</v>
      </c>
      <c r="E33" s="54">
        <v>0</v>
      </c>
      <c r="F33" s="78">
        <f t="shared" si="2"/>
        <v>0</v>
      </c>
      <c r="H33" s="55"/>
    </row>
    <row r="34" spans="2:8" ht="15" x14ac:dyDescent="0.25">
      <c r="B34" s="56"/>
      <c r="C34" s="57"/>
      <c r="D34" s="58">
        <v>0</v>
      </c>
      <c r="E34" s="58">
        <v>0</v>
      </c>
      <c r="F34" s="79">
        <f t="shared" si="2"/>
        <v>0</v>
      </c>
      <c r="H34" s="59"/>
    </row>
    <row r="35" spans="2:8" ht="15" x14ac:dyDescent="0.25">
      <c r="B35" s="60"/>
      <c r="C35" s="53"/>
      <c r="D35" s="54">
        <v>0</v>
      </c>
      <c r="E35" s="54">
        <v>0</v>
      </c>
      <c r="F35" s="78">
        <f t="shared" si="2"/>
        <v>0</v>
      </c>
      <c r="H35" s="55"/>
    </row>
    <row r="36" spans="2:8" ht="15" x14ac:dyDescent="0.25">
      <c r="B36" s="61"/>
      <c r="C36" s="62"/>
      <c r="D36" s="63">
        <v>0</v>
      </c>
      <c r="E36" s="63">
        <v>0</v>
      </c>
      <c r="F36" s="80">
        <f t="shared" si="2"/>
        <v>0</v>
      </c>
      <c r="H36" s="59"/>
    </row>
    <row r="37" spans="2:8" ht="15" x14ac:dyDescent="0.25">
      <c r="B37" s="69" t="s">
        <v>30</v>
      </c>
      <c r="C37" s="65"/>
      <c r="D37" s="66"/>
      <c r="E37" s="66"/>
      <c r="F37" s="81">
        <f>SUM(F27:F36)</f>
        <v>0</v>
      </c>
      <c r="H37" s="67"/>
    </row>
    <row r="38" spans="2:8" ht="15" x14ac:dyDescent="0.25">
      <c r="B38" s="68" t="s">
        <v>7</v>
      </c>
      <c r="C38" s="53"/>
      <c r="D38" s="54">
        <v>0</v>
      </c>
      <c r="E38" s="54">
        <v>0</v>
      </c>
      <c r="F38" s="78">
        <f>E38+D38</f>
        <v>0</v>
      </c>
      <c r="H38" s="55"/>
    </row>
    <row r="39" spans="2:8" ht="15" x14ac:dyDescent="0.25">
      <c r="B39" s="56"/>
      <c r="C39" s="57"/>
      <c r="D39" s="58">
        <v>0</v>
      </c>
      <c r="E39" s="58">
        <v>0</v>
      </c>
      <c r="F39" s="79">
        <f t="shared" ref="F39:F47" si="3">E39+D39</f>
        <v>0</v>
      </c>
      <c r="H39" s="59"/>
    </row>
    <row r="40" spans="2:8" ht="15" x14ac:dyDescent="0.25">
      <c r="B40" s="60"/>
      <c r="C40" s="53"/>
      <c r="D40" s="54">
        <v>0</v>
      </c>
      <c r="E40" s="54">
        <v>0</v>
      </c>
      <c r="F40" s="78">
        <f t="shared" si="3"/>
        <v>0</v>
      </c>
      <c r="H40" s="55"/>
    </row>
    <row r="41" spans="2:8" ht="15" x14ac:dyDescent="0.25">
      <c r="B41" s="56"/>
      <c r="C41" s="57"/>
      <c r="D41" s="58">
        <v>0</v>
      </c>
      <c r="E41" s="58">
        <v>0</v>
      </c>
      <c r="F41" s="79">
        <f t="shared" si="3"/>
        <v>0</v>
      </c>
      <c r="H41" s="59"/>
    </row>
    <row r="42" spans="2:8" ht="15" x14ac:dyDescent="0.25">
      <c r="B42" s="60"/>
      <c r="C42" s="53"/>
      <c r="D42" s="54">
        <v>0</v>
      </c>
      <c r="E42" s="54">
        <v>0</v>
      </c>
      <c r="F42" s="78">
        <f t="shared" si="3"/>
        <v>0</v>
      </c>
      <c r="H42" s="55"/>
    </row>
    <row r="43" spans="2:8" ht="15" x14ac:dyDescent="0.25">
      <c r="B43" s="56"/>
      <c r="C43" s="57"/>
      <c r="D43" s="58">
        <v>0</v>
      </c>
      <c r="E43" s="58">
        <v>0</v>
      </c>
      <c r="F43" s="79">
        <f t="shared" si="3"/>
        <v>0</v>
      </c>
      <c r="H43" s="59"/>
    </row>
    <row r="44" spans="2:8" ht="15" x14ac:dyDescent="0.25">
      <c r="B44" s="60"/>
      <c r="C44" s="53"/>
      <c r="D44" s="54">
        <v>0</v>
      </c>
      <c r="E44" s="54">
        <v>0</v>
      </c>
      <c r="F44" s="78">
        <f t="shared" si="3"/>
        <v>0</v>
      </c>
      <c r="H44" s="55"/>
    </row>
    <row r="45" spans="2:8" ht="15" x14ac:dyDescent="0.25">
      <c r="B45" s="56"/>
      <c r="C45" s="57"/>
      <c r="D45" s="58">
        <v>0</v>
      </c>
      <c r="E45" s="58">
        <v>0</v>
      </c>
      <c r="F45" s="79">
        <f t="shared" si="3"/>
        <v>0</v>
      </c>
      <c r="H45" s="59"/>
    </row>
    <row r="46" spans="2:8" ht="15" x14ac:dyDescent="0.25">
      <c r="B46" s="60"/>
      <c r="C46" s="53"/>
      <c r="D46" s="54">
        <v>0</v>
      </c>
      <c r="E46" s="54">
        <v>0</v>
      </c>
      <c r="F46" s="78">
        <f t="shared" si="3"/>
        <v>0</v>
      </c>
      <c r="H46" s="55"/>
    </row>
    <row r="47" spans="2:8" ht="15" x14ac:dyDescent="0.25">
      <c r="B47" s="61"/>
      <c r="C47" s="62"/>
      <c r="D47" s="63">
        <v>0</v>
      </c>
      <c r="E47" s="63">
        <v>0</v>
      </c>
      <c r="F47" s="80">
        <f t="shared" si="3"/>
        <v>0</v>
      </c>
      <c r="H47" s="59"/>
    </row>
    <row r="48" spans="2:8" ht="15" x14ac:dyDescent="0.25">
      <c r="B48" s="69" t="s">
        <v>30</v>
      </c>
      <c r="C48" s="65"/>
      <c r="D48" s="66"/>
      <c r="E48" s="66"/>
      <c r="F48" s="81">
        <f>SUM(F38:F47)</f>
        <v>0</v>
      </c>
      <c r="H48" s="67"/>
    </row>
    <row r="49" spans="2:8" ht="30" x14ac:dyDescent="0.25">
      <c r="B49" s="68" t="s">
        <v>8</v>
      </c>
      <c r="C49" s="53"/>
      <c r="D49" s="54">
        <v>0</v>
      </c>
      <c r="E49" s="54">
        <v>0</v>
      </c>
      <c r="F49" s="78">
        <f>E49+D49</f>
        <v>0</v>
      </c>
      <c r="H49" s="55"/>
    </row>
    <row r="50" spans="2:8" ht="15" x14ac:dyDescent="0.25">
      <c r="B50" s="56"/>
      <c r="C50" s="57"/>
      <c r="D50" s="58">
        <v>0</v>
      </c>
      <c r="E50" s="58">
        <v>0</v>
      </c>
      <c r="F50" s="79">
        <f t="shared" ref="F50:F58" si="4">E50+D50</f>
        <v>0</v>
      </c>
      <c r="H50" s="59"/>
    </row>
    <row r="51" spans="2:8" ht="15" x14ac:dyDescent="0.25">
      <c r="B51" s="60"/>
      <c r="C51" s="53"/>
      <c r="D51" s="54">
        <v>0</v>
      </c>
      <c r="E51" s="54">
        <v>0</v>
      </c>
      <c r="F51" s="78">
        <f t="shared" si="4"/>
        <v>0</v>
      </c>
      <c r="H51" s="55"/>
    </row>
    <row r="52" spans="2:8" ht="15" x14ac:dyDescent="0.25">
      <c r="B52" s="56"/>
      <c r="C52" s="57"/>
      <c r="D52" s="58">
        <v>0</v>
      </c>
      <c r="E52" s="58">
        <v>0</v>
      </c>
      <c r="F52" s="79">
        <f t="shared" si="4"/>
        <v>0</v>
      </c>
      <c r="H52" s="59"/>
    </row>
    <row r="53" spans="2:8" ht="15" x14ac:dyDescent="0.25">
      <c r="B53" s="60"/>
      <c r="C53" s="53"/>
      <c r="D53" s="54">
        <v>0</v>
      </c>
      <c r="E53" s="54">
        <v>0</v>
      </c>
      <c r="F53" s="78">
        <f t="shared" si="4"/>
        <v>0</v>
      </c>
      <c r="H53" s="55"/>
    </row>
    <row r="54" spans="2:8" ht="15" x14ac:dyDescent="0.25">
      <c r="B54" s="56"/>
      <c r="C54" s="57"/>
      <c r="D54" s="58">
        <v>0</v>
      </c>
      <c r="E54" s="58">
        <v>0</v>
      </c>
      <c r="F54" s="79">
        <f t="shared" si="4"/>
        <v>0</v>
      </c>
      <c r="H54" s="59"/>
    </row>
    <row r="55" spans="2:8" ht="15" x14ac:dyDescent="0.25">
      <c r="B55" s="60"/>
      <c r="C55" s="53"/>
      <c r="D55" s="54">
        <v>0</v>
      </c>
      <c r="E55" s="54">
        <v>0</v>
      </c>
      <c r="F55" s="78">
        <f t="shared" si="4"/>
        <v>0</v>
      </c>
      <c r="H55" s="55"/>
    </row>
    <row r="56" spans="2:8" ht="15" x14ac:dyDescent="0.25">
      <c r="B56" s="56"/>
      <c r="C56" s="57"/>
      <c r="D56" s="58">
        <v>0</v>
      </c>
      <c r="E56" s="58">
        <v>0</v>
      </c>
      <c r="F56" s="79">
        <f t="shared" si="4"/>
        <v>0</v>
      </c>
      <c r="H56" s="59"/>
    </row>
    <row r="57" spans="2:8" ht="15" x14ac:dyDescent="0.25">
      <c r="B57" s="60"/>
      <c r="C57" s="53"/>
      <c r="D57" s="54">
        <v>0</v>
      </c>
      <c r="E57" s="54">
        <v>0</v>
      </c>
      <c r="F57" s="78">
        <f t="shared" si="4"/>
        <v>0</v>
      </c>
      <c r="H57" s="55"/>
    </row>
    <row r="58" spans="2:8" ht="15" x14ac:dyDescent="0.25">
      <c r="B58" s="70"/>
      <c r="C58" s="62"/>
      <c r="D58" s="63">
        <v>0</v>
      </c>
      <c r="E58" s="63">
        <v>0</v>
      </c>
      <c r="F58" s="80">
        <f t="shared" si="4"/>
        <v>0</v>
      </c>
      <c r="H58" s="59"/>
    </row>
    <row r="59" spans="2:8" ht="15" x14ac:dyDescent="0.25">
      <c r="B59" s="69" t="s">
        <v>30</v>
      </c>
      <c r="C59" s="65"/>
      <c r="D59" s="66"/>
      <c r="E59" s="66"/>
      <c r="F59" s="81">
        <f>SUM(F49:F58)</f>
        <v>0</v>
      </c>
    </row>
    <row r="60" spans="2:8" ht="15.6" x14ac:dyDescent="0.3">
      <c r="B60" s="102" t="s">
        <v>9</v>
      </c>
      <c r="C60" s="102"/>
      <c r="D60" s="102"/>
      <c r="E60" s="102"/>
      <c r="F60" s="82">
        <f>F59+F48+F37+F26+F15</f>
        <v>0</v>
      </c>
    </row>
    <row r="61" spans="2:8" x14ac:dyDescent="0.25">
      <c r="F61" s="88"/>
    </row>
    <row r="62" spans="2:8" ht="25.5" customHeight="1" x14ac:dyDescent="0.25">
      <c r="B62" s="71" t="s">
        <v>11</v>
      </c>
      <c r="F62" s="88"/>
      <c r="H62" s="100" t="s">
        <v>33</v>
      </c>
    </row>
    <row r="63" spans="2:8" ht="46.5" customHeight="1" x14ac:dyDescent="0.25">
      <c r="B63" s="48" t="s">
        <v>0</v>
      </c>
      <c r="C63" s="48" t="s">
        <v>1</v>
      </c>
      <c r="D63" s="48" t="s">
        <v>2</v>
      </c>
      <c r="E63" s="48" t="s">
        <v>3</v>
      </c>
      <c r="F63" s="77" t="s">
        <v>4</v>
      </c>
      <c r="G63" s="50"/>
      <c r="H63" s="101"/>
    </row>
    <row r="64" spans="2:8" ht="15" x14ac:dyDescent="0.25">
      <c r="B64" s="52" t="s">
        <v>23</v>
      </c>
      <c r="C64" s="53"/>
      <c r="D64" s="54">
        <v>0</v>
      </c>
      <c r="E64" s="54">
        <v>0</v>
      </c>
      <c r="F64" s="78">
        <f>E64+D64</f>
        <v>0</v>
      </c>
      <c r="H64" s="55"/>
    </row>
    <row r="65" spans="2:8" ht="15.6" x14ac:dyDescent="0.3">
      <c r="B65" s="91" t="s">
        <v>74</v>
      </c>
      <c r="C65" s="57"/>
      <c r="D65" s="58">
        <v>0</v>
      </c>
      <c r="E65" s="58">
        <v>0</v>
      </c>
      <c r="F65" s="79">
        <f t="shared" ref="F65:F79" si="5">E65+D65</f>
        <v>0</v>
      </c>
      <c r="H65" s="59"/>
    </row>
    <row r="66" spans="2:8" ht="15" x14ac:dyDescent="0.25">
      <c r="B66" s="60"/>
      <c r="C66" s="53"/>
      <c r="D66" s="54">
        <v>0</v>
      </c>
      <c r="E66" s="54">
        <v>0</v>
      </c>
      <c r="F66" s="78">
        <f t="shared" ref="F66:F71" si="6">E66+D66</f>
        <v>0</v>
      </c>
      <c r="H66" s="55"/>
    </row>
    <row r="67" spans="2:8" ht="15" x14ac:dyDescent="0.25">
      <c r="B67" s="56"/>
      <c r="C67" s="57"/>
      <c r="D67" s="58">
        <v>0</v>
      </c>
      <c r="E67" s="58">
        <v>0</v>
      </c>
      <c r="F67" s="79">
        <f t="shared" si="6"/>
        <v>0</v>
      </c>
      <c r="H67" s="59"/>
    </row>
    <row r="68" spans="2:8" ht="15" x14ac:dyDescent="0.25">
      <c r="B68" s="60"/>
      <c r="C68" s="53"/>
      <c r="D68" s="54">
        <v>0</v>
      </c>
      <c r="E68" s="54">
        <v>0</v>
      </c>
      <c r="F68" s="78">
        <f t="shared" si="6"/>
        <v>0</v>
      </c>
      <c r="H68" s="55"/>
    </row>
    <row r="69" spans="2:8" ht="15.6" x14ac:dyDescent="0.3">
      <c r="B69" s="91" t="s">
        <v>73</v>
      </c>
      <c r="C69" s="57"/>
      <c r="D69" s="58">
        <v>0</v>
      </c>
      <c r="E69" s="58">
        <v>0</v>
      </c>
      <c r="F69" s="78">
        <f t="shared" si="6"/>
        <v>0</v>
      </c>
      <c r="H69" s="59"/>
    </row>
    <row r="70" spans="2:8" ht="15" x14ac:dyDescent="0.25">
      <c r="B70" s="60"/>
      <c r="C70" s="53"/>
      <c r="D70" s="54">
        <v>0</v>
      </c>
      <c r="E70" s="54">
        <v>0</v>
      </c>
      <c r="F70" s="78">
        <f t="shared" si="6"/>
        <v>0</v>
      </c>
      <c r="H70" s="55"/>
    </row>
    <row r="71" spans="2:8" ht="15" x14ac:dyDescent="0.25">
      <c r="B71" s="72"/>
      <c r="C71" s="57"/>
      <c r="D71" s="58">
        <v>0</v>
      </c>
      <c r="E71" s="58">
        <v>0</v>
      </c>
      <c r="F71" s="79">
        <f t="shared" si="6"/>
        <v>0</v>
      </c>
      <c r="H71" s="59"/>
    </row>
    <row r="72" spans="2:8" ht="15" x14ac:dyDescent="0.25">
      <c r="B72" s="60"/>
      <c r="C72" s="53"/>
      <c r="D72" s="54">
        <v>0</v>
      </c>
      <c r="E72" s="54">
        <v>0</v>
      </c>
      <c r="F72" s="78">
        <f t="shared" si="5"/>
        <v>0</v>
      </c>
      <c r="H72" s="55"/>
    </row>
    <row r="73" spans="2:8" ht="15.6" x14ac:dyDescent="0.3">
      <c r="B73" s="91" t="s">
        <v>75</v>
      </c>
      <c r="C73" s="57"/>
      <c r="D73" s="58">
        <v>0</v>
      </c>
      <c r="E73" s="58">
        <v>0</v>
      </c>
      <c r="F73" s="79">
        <f t="shared" si="5"/>
        <v>0</v>
      </c>
      <c r="H73" s="59"/>
    </row>
    <row r="74" spans="2:8" ht="15" x14ac:dyDescent="0.25">
      <c r="B74" s="60"/>
      <c r="C74" s="53"/>
      <c r="D74" s="54">
        <v>0</v>
      </c>
      <c r="E74" s="54">
        <v>0</v>
      </c>
      <c r="F74" s="78">
        <f t="shared" si="5"/>
        <v>0</v>
      </c>
      <c r="H74" s="55"/>
    </row>
    <row r="75" spans="2:8" ht="15" x14ac:dyDescent="0.25">
      <c r="B75" s="56"/>
      <c r="C75" s="57"/>
      <c r="D75" s="58">
        <v>0</v>
      </c>
      <c r="E75" s="58">
        <v>0</v>
      </c>
      <c r="F75" s="78">
        <f t="shared" si="5"/>
        <v>0</v>
      </c>
      <c r="H75" s="59"/>
    </row>
    <row r="76" spans="2:8" ht="15" x14ac:dyDescent="0.25">
      <c r="B76" s="60"/>
      <c r="C76" s="53"/>
      <c r="D76" s="54">
        <v>0</v>
      </c>
      <c r="E76" s="54">
        <v>0</v>
      </c>
      <c r="F76" s="78">
        <f t="shared" si="5"/>
        <v>0</v>
      </c>
      <c r="H76" s="55"/>
    </row>
    <row r="77" spans="2:8" ht="15" x14ac:dyDescent="0.25">
      <c r="B77" s="72"/>
      <c r="C77" s="57"/>
      <c r="D77" s="58">
        <v>0</v>
      </c>
      <c r="E77" s="58">
        <v>0</v>
      </c>
      <c r="F77" s="79">
        <f t="shared" si="5"/>
        <v>0</v>
      </c>
      <c r="H77" s="59"/>
    </row>
    <row r="78" spans="2:8" ht="15" x14ac:dyDescent="0.25">
      <c r="B78" s="73"/>
      <c r="C78" s="53"/>
      <c r="D78" s="54">
        <v>0</v>
      </c>
      <c r="E78" s="54">
        <v>0</v>
      </c>
      <c r="F78" s="78">
        <f t="shared" si="5"/>
        <v>0</v>
      </c>
      <c r="H78" s="55"/>
    </row>
    <row r="79" spans="2:8" ht="15" x14ac:dyDescent="0.25">
      <c r="B79" s="74"/>
      <c r="C79" s="62"/>
      <c r="D79" s="63">
        <v>0</v>
      </c>
      <c r="E79" s="63">
        <v>0</v>
      </c>
      <c r="F79" s="80">
        <f t="shared" si="5"/>
        <v>0</v>
      </c>
      <c r="H79" s="59"/>
    </row>
    <row r="80" spans="2:8" ht="15" x14ac:dyDescent="0.25">
      <c r="B80" s="69" t="s">
        <v>30</v>
      </c>
      <c r="C80" s="65"/>
      <c r="D80" s="66"/>
      <c r="E80" s="66"/>
      <c r="F80" s="81">
        <f>SUM(F64:F79)</f>
        <v>0</v>
      </c>
      <c r="H80" s="67"/>
    </row>
    <row r="81" spans="2:8" ht="15" x14ac:dyDescent="0.25">
      <c r="B81" s="68" t="s">
        <v>12</v>
      </c>
      <c r="C81" s="53"/>
      <c r="D81" s="54">
        <v>0</v>
      </c>
      <c r="E81" s="54">
        <v>0</v>
      </c>
      <c r="F81" s="78">
        <f>E81+D81</f>
        <v>0</v>
      </c>
      <c r="H81" s="55"/>
    </row>
    <row r="82" spans="2:8" ht="15" x14ac:dyDescent="0.25">
      <c r="B82" s="56"/>
      <c r="C82" s="57"/>
      <c r="D82" s="58">
        <v>0</v>
      </c>
      <c r="E82" s="58">
        <v>0</v>
      </c>
      <c r="F82" s="79">
        <f t="shared" ref="F82:F90" si="7">E82+D82</f>
        <v>0</v>
      </c>
      <c r="H82" s="59"/>
    </row>
    <row r="83" spans="2:8" ht="15" x14ac:dyDescent="0.25">
      <c r="B83" s="60"/>
      <c r="C83" s="53"/>
      <c r="D83" s="54">
        <v>0</v>
      </c>
      <c r="E83" s="54">
        <v>0</v>
      </c>
      <c r="F83" s="78">
        <f t="shared" si="7"/>
        <v>0</v>
      </c>
      <c r="H83" s="55"/>
    </row>
    <row r="84" spans="2:8" ht="15" x14ac:dyDescent="0.25">
      <c r="B84" s="56"/>
      <c r="C84" s="57"/>
      <c r="D84" s="58">
        <v>0</v>
      </c>
      <c r="E84" s="58">
        <v>0</v>
      </c>
      <c r="F84" s="79">
        <f t="shared" si="7"/>
        <v>0</v>
      </c>
      <c r="H84" s="59"/>
    </row>
    <row r="85" spans="2:8" ht="15" x14ac:dyDescent="0.25">
      <c r="B85" s="60"/>
      <c r="C85" s="53"/>
      <c r="D85" s="54">
        <v>0</v>
      </c>
      <c r="E85" s="54">
        <v>0</v>
      </c>
      <c r="F85" s="78">
        <f t="shared" si="7"/>
        <v>0</v>
      </c>
      <c r="H85" s="55"/>
    </row>
    <row r="86" spans="2:8" ht="15" x14ac:dyDescent="0.25">
      <c r="B86" s="56"/>
      <c r="C86" s="57"/>
      <c r="D86" s="58">
        <v>0</v>
      </c>
      <c r="E86" s="58">
        <v>0</v>
      </c>
      <c r="F86" s="79">
        <f t="shared" si="7"/>
        <v>0</v>
      </c>
      <c r="H86" s="59"/>
    </row>
    <row r="87" spans="2:8" ht="15" x14ac:dyDescent="0.25">
      <c r="B87" s="60"/>
      <c r="C87" s="53"/>
      <c r="D87" s="54">
        <v>0</v>
      </c>
      <c r="E87" s="54">
        <v>0</v>
      </c>
      <c r="F87" s="78">
        <f t="shared" si="7"/>
        <v>0</v>
      </c>
      <c r="H87" s="55"/>
    </row>
    <row r="88" spans="2:8" ht="15" x14ac:dyDescent="0.25">
      <c r="B88" s="56"/>
      <c r="C88" s="57"/>
      <c r="D88" s="58">
        <v>0</v>
      </c>
      <c r="E88" s="58">
        <v>0</v>
      </c>
      <c r="F88" s="79">
        <f t="shared" si="7"/>
        <v>0</v>
      </c>
      <c r="H88" s="59"/>
    </row>
    <row r="89" spans="2:8" ht="15" x14ac:dyDescent="0.25">
      <c r="B89" s="60"/>
      <c r="C89" s="53"/>
      <c r="D89" s="54">
        <v>0</v>
      </c>
      <c r="E89" s="54">
        <v>0</v>
      </c>
      <c r="F89" s="78">
        <f t="shared" si="7"/>
        <v>0</v>
      </c>
      <c r="H89" s="55"/>
    </row>
    <row r="90" spans="2:8" ht="15" x14ac:dyDescent="0.25">
      <c r="B90" s="61"/>
      <c r="C90" s="62"/>
      <c r="D90" s="63">
        <v>0</v>
      </c>
      <c r="E90" s="63">
        <v>0</v>
      </c>
      <c r="F90" s="80">
        <f t="shared" si="7"/>
        <v>0</v>
      </c>
      <c r="H90" s="59"/>
    </row>
    <row r="91" spans="2:8" ht="15" x14ac:dyDescent="0.25">
      <c r="B91" s="69" t="s">
        <v>30</v>
      </c>
      <c r="C91" s="65"/>
      <c r="D91" s="66"/>
      <c r="E91" s="66"/>
      <c r="F91" s="81">
        <f>SUM(F81:F90)</f>
        <v>0</v>
      </c>
      <c r="H91" s="67"/>
    </row>
    <row r="92" spans="2:8" ht="15" x14ac:dyDescent="0.25">
      <c r="B92" s="68" t="s">
        <v>13</v>
      </c>
      <c r="C92" s="53"/>
      <c r="D92" s="54">
        <v>0</v>
      </c>
      <c r="E92" s="54">
        <v>0</v>
      </c>
      <c r="F92" s="78">
        <f>E92+D92</f>
        <v>0</v>
      </c>
      <c r="H92" s="55"/>
    </row>
    <row r="93" spans="2:8" ht="15" x14ac:dyDescent="0.25">
      <c r="B93" s="56"/>
      <c r="C93" s="57"/>
      <c r="D93" s="58">
        <v>0</v>
      </c>
      <c r="E93" s="58">
        <v>0</v>
      </c>
      <c r="F93" s="79">
        <f t="shared" ref="F93:F101" si="8">E93+D93</f>
        <v>0</v>
      </c>
      <c r="H93" s="59"/>
    </row>
    <row r="94" spans="2:8" ht="15" x14ac:dyDescent="0.25">
      <c r="B94" s="60"/>
      <c r="C94" s="53"/>
      <c r="D94" s="54">
        <v>0</v>
      </c>
      <c r="E94" s="54">
        <v>0</v>
      </c>
      <c r="F94" s="78">
        <f t="shared" si="8"/>
        <v>0</v>
      </c>
      <c r="H94" s="55"/>
    </row>
    <row r="95" spans="2:8" ht="15" x14ac:dyDescent="0.25">
      <c r="B95" s="56"/>
      <c r="C95" s="57"/>
      <c r="D95" s="58">
        <v>0</v>
      </c>
      <c r="E95" s="58">
        <v>0</v>
      </c>
      <c r="F95" s="79">
        <f t="shared" si="8"/>
        <v>0</v>
      </c>
      <c r="H95" s="59"/>
    </row>
    <row r="96" spans="2:8" ht="15" x14ac:dyDescent="0.25">
      <c r="B96" s="60"/>
      <c r="C96" s="53"/>
      <c r="D96" s="54">
        <v>0</v>
      </c>
      <c r="E96" s="54">
        <v>0</v>
      </c>
      <c r="F96" s="78">
        <f t="shared" si="8"/>
        <v>0</v>
      </c>
      <c r="H96" s="55"/>
    </row>
    <row r="97" spans="2:8" ht="15" x14ac:dyDescent="0.25">
      <c r="B97" s="56"/>
      <c r="C97" s="57"/>
      <c r="D97" s="58">
        <v>0</v>
      </c>
      <c r="E97" s="58">
        <v>0</v>
      </c>
      <c r="F97" s="79">
        <f t="shared" si="8"/>
        <v>0</v>
      </c>
      <c r="H97" s="59"/>
    </row>
    <row r="98" spans="2:8" ht="15" x14ac:dyDescent="0.25">
      <c r="B98" s="60"/>
      <c r="C98" s="53"/>
      <c r="D98" s="54">
        <v>0</v>
      </c>
      <c r="E98" s="54">
        <v>0</v>
      </c>
      <c r="F98" s="78">
        <f t="shared" si="8"/>
        <v>0</v>
      </c>
      <c r="H98" s="55"/>
    </row>
    <row r="99" spans="2:8" ht="15" x14ac:dyDescent="0.25">
      <c r="B99" s="56"/>
      <c r="C99" s="57"/>
      <c r="D99" s="58">
        <v>0</v>
      </c>
      <c r="E99" s="58">
        <v>0</v>
      </c>
      <c r="F99" s="79">
        <f t="shared" si="8"/>
        <v>0</v>
      </c>
      <c r="H99" s="59"/>
    </row>
    <row r="100" spans="2:8" ht="15" x14ac:dyDescent="0.25">
      <c r="B100" s="60"/>
      <c r="C100" s="53"/>
      <c r="D100" s="54">
        <v>0</v>
      </c>
      <c r="E100" s="54">
        <v>0</v>
      </c>
      <c r="F100" s="78">
        <f t="shared" si="8"/>
        <v>0</v>
      </c>
      <c r="H100" s="55"/>
    </row>
    <row r="101" spans="2:8" ht="15" x14ac:dyDescent="0.25">
      <c r="B101" s="61"/>
      <c r="C101" s="62"/>
      <c r="D101" s="63">
        <v>0</v>
      </c>
      <c r="E101" s="63">
        <v>0</v>
      </c>
      <c r="F101" s="80">
        <f t="shared" si="8"/>
        <v>0</v>
      </c>
      <c r="H101" s="59"/>
    </row>
    <row r="102" spans="2:8" ht="15" x14ac:dyDescent="0.25">
      <c r="B102" s="69" t="s">
        <v>30</v>
      </c>
      <c r="C102" s="65"/>
      <c r="D102" s="66"/>
      <c r="E102" s="66"/>
      <c r="F102" s="81">
        <f>SUM(F92:F101)</f>
        <v>0</v>
      </c>
      <c r="H102" s="67"/>
    </row>
    <row r="103" spans="2:8" ht="15" x14ac:dyDescent="0.25">
      <c r="B103" s="68" t="s">
        <v>14</v>
      </c>
      <c r="C103" s="53"/>
      <c r="D103" s="54">
        <v>0</v>
      </c>
      <c r="E103" s="54">
        <v>0</v>
      </c>
      <c r="F103" s="78">
        <f>E103+D103</f>
        <v>0</v>
      </c>
      <c r="H103" s="55"/>
    </row>
    <row r="104" spans="2:8" ht="15" x14ac:dyDescent="0.25">
      <c r="B104" s="56"/>
      <c r="C104" s="57"/>
      <c r="D104" s="58">
        <v>0</v>
      </c>
      <c r="E104" s="58">
        <v>0</v>
      </c>
      <c r="F104" s="79">
        <f t="shared" ref="F104:F112" si="9">E104+D104</f>
        <v>0</v>
      </c>
      <c r="H104" s="59"/>
    </row>
    <row r="105" spans="2:8" ht="15" x14ac:dyDescent="0.25">
      <c r="B105" s="60"/>
      <c r="C105" s="53"/>
      <c r="D105" s="54">
        <v>0</v>
      </c>
      <c r="E105" s="54">
        <v>0</v>
      </c>
      <c r="F105" s="78">
        <f t="shared" si="9"/>
        <v>0</v>
      </c>
      <c r="H105" s="55"/>
    </row>
    <row r="106" spans="2:8" ht="15" x14ac:dyDescent="0.25">
      <c r="B106" s="56"/>
      <c r="C106" s="57"/>
      <c r="D106" s="58">
        <v>0</v>
      </c>
      <c r="E106" s="58">
        <v>0</v>
      </c>
      <c r="F106" s="79">
        <f t="shared" si="9"/>
        <v>0</v>
      </c>
      <c r="H106" s="59"/>
    </row>
    <row r="107" spans="2:8" ht="15" x14ac:dyDescent="0.25">
      <c r="B107" s="60"/>
      <c r="C107" s="53"/>
      <c r="D107" s="54">
        <v>0</v>
      </c>
      <c r="E107" s="54">
        <v>0</v>
      </c>
      <c r="F107" s="78">
        <f t="shared" si="9"/>
        <v>0</v>
      </c>
      <c r="H107" s="55"/>
    </row>
    <row r="108" spans="2:8" ht="15" x14ac:dyDescent="0.25">
      <c r="B108" s="56"/>
      <c r="C108" s="57"/>
      <c r="D108" s="58">
        <v>0</v>
      </c>
      <c r="E108" s="58">
        <v>0</v>
      </c>
      <c r="F108" s="79">
        <f t="shared" si="9"/>
        <v>0</v>
      </c>
      <c r="H108" s="59"/>
    </row>
    <row r="109" spans="2:8" ht="15" x14ac:dyDescent="0.25">
      <c r="B109" s="60"/>
      <c r="C109" s="53"/>
      <c r="D109" s="54">
        <v>0</v>
      </c>
      <c r="E109" s="54">
        <v>0</v>
      </c>
      <c r="F109" s="78">
        <f t="shared" si="9"/>
        <v>0</v>
      </c>
      <c r="H109" s="55"/>
    </row>
    <row r="110" spans="2:8" ht="15" x14ac:dyDescent="0.25">
      <c r="B110" s="56"/>
      <c r="C110" s="57"/>
      <c r="D110" s="58">
        <v>0</v>
      </c>
      <c r="E110" s="58">
        <v>0</v>
      </c>
      <c r="F110" s="79">
        <f t="shared" si="9"/>
        <v>0</v>
      </c>
      <c r="H110" s="59"/>
    </row>
    <row r="111" spans="2:8" ht="15" x14ac:dyDescent="0.25">
      <c r="B111" s="60"/>
      <c r="C111" s="53"/>
      <c r="D111" s="54">
        <v>0</v>
      </c>
      <c r="E111" s="54">
        <v>0</v>
      </c>
      <c r="F111" s="78">
        <f t="shared" si="9"/>
        <v>0</v>
      </c>
      <c r="H111" s="55"/>
    </row>
    <row r="112" spans="2:8" ht="15" x14ac:dyDescent="0.25">
      <c r="B112" s="61"/>
      <c r="C112" s="62"/>
      <c r="D112" s="63">
        <v>0</v>
      </c>
      <c r="E112" s="63">
        <v>0</v>
      </c>
      <c r="F112" s="80">
        <f t="shared" si="9"/>
        <v>0</v>
      </c>
      <c r="H112" s="59"/>
    </row>
    <row r="113" spans="2:8" ht="15" x14ac:dyDescent="0.25">
      <c r="B113" s="69" t="s">
        <v>30</v>
      </c>
      <c r="C113" s="65"/>
      <c r="D113" s="66"/>
      <c r="E113" s="66"/>
      <c r="F113" s="81">
        <f>SUM(F103:F112)</f>
        <v>0</v>
      </c>
      <c r="H113" s="67"/>
    </row>
    <row r="114" spans="2:8" ht="15" x14ac:dyDescent="0.25">
      <c r="B114" s="68" t="s">
        <v>15</v>
      </c>
      <c r="C114" s="53"/>
      <c r="D114" s="54">
        <v>0</v>
      </c>
      <c r="E114" s="54">
        <v>0</v>
      </c>
      <c r="F114" s="78">
        <f>E114+D114</f>
        <v>0</v>
      </c>
      <c r="H114" s="55"/>
    </row>
    <row r="115" spans="2:8" ht="15" x14ac:dyDescent="0.25">
      <c r="B115" s="56"/>
      <c r="C115" s="57"/>
      <c r="D115" s="58">
        <v>0</v>
      </c>
      <c r="E115" s="58">
        <v>0</v>
      </c>
      <c r="F115" s="79">
        <f t="shared" ref="F115:F123" si="10">E115+D115</f>
        <v>0</v>
      </c>
      <c r="H115" s="59"/>
    </row>
    <row r="116" spans="2:8" ht="15" x14ac:dyDescent="0.25">
      <c r="B116" s="60"/>
      <c r="C116" s="53"/>
      <c r="D116" s="54">
        <v>0</v>
      </c>
      <c r="E116" s="54">
        <v>0</v>
      </c>
      <c r="F116" s="78">
        <f t="shared" si="10"/>
        <v>0</v>
      </c>
      <c r="H116" s="55"/>
    </row>
    <row r="117" spans="2:8" ht="15" x14ac:dyDescent="0.25">
      <c r="B117" s="56"/>
      <c r="C117" s="57"/>
      <c r="D117" s="58">
        <v>0</v>
      </c>
      <c r="E117" s="58">
        <v>0</v>
      </c>
      <c r="F117" s="79">
        <f t="shared" si="10"/>
        <v>0</v>
      </c>
      <c r="H117" s="59"/>
    </row>
    <row r="118" spans="2:8" ht="15" x14ac:dyDescent="0.25">
      <c r="B118" s="60"/>
      <c r="C118" s="53"/>
      <c r="D118" s="54">
        <v>0</v>
      </c>
      <c r="E118" s="54">
        <v>0</v>
      </c>
      <c r="F118" s="78">
        <f t="shared" si="10"/>
        <v>0</v>
      </c>
      <c r="H118" s="55"/>
    </row>
    <row r="119" spans="2:8" ht="15" x14ac:dyDescent="0.25">
      <c r="B119" s="56"/>
      <c r="C119" s="57"/>
      <c r="D119" s="58">
        <v>0</v>
      </c>
      <c r="E119" s="58">
        <v>0</v>
      </c>
      <c r="F119" s="79">
        <f t="shared" si="10"/>
        <v>0</v>
      </c>
      <c r="H119" s="59"/>
    </row>
    <row r="120" spans="2:8" ht="15" x14ac:dyDescent="0.25">
      <c r="B120" s="60"/>
      <c r="C120" s="53"/>
      <c r="D120" s="54">
        <v>0</v>
      </c>
      <c r="E120" s="54">
        <v>0</v>
      </c>
      <c r="F120" s="78">
        <f t="shared" si="10"/>
        <v>0</v>
      </c>
      <c r="H120" s="55"/>
    </row>
    <row r="121" spans="2:8" ht="15" x14ac:dyDescent="0.25">
      <c r="B121" s="56"/>
      <c r="C121" s="57"/>
      <c r="D121" s="58">
        <v>0</v>
      </c>
      <c r="E121" s="58">
        <v>0</v>
      </c>
      <c r="F121" s="79">
        <f t="shared" si="10"/>
        <v>0</v>
      </c>
      <c r="H121" s="59"/>
    </row>
    <row r="122" spans="2:8" ht="15" x14ac:dyDescent="0.25">
      <c r="B122" s="60"/>
      <c r="C122" s="53"/>
      <c r="D122" s="54">
        <v>0</v>
      </c>
      <c r="E122" s="54">
        <v>0</v>
      </c>
      <c r="F122" s="78">
        <f t="shared" si="10"/>
        <v>0</v>
      </c>
      <c r="H122" s="55"/>
    </row>
    <row r="123" spans="2:8" ht="15" x14ac:dyDescent="0.25">
      <c r="B123" s="61"/>
      <c r="C123" s="62"/>
      <c r="D123" s="63">
        <v>0</v>
      </c>
      <c r="E123" s="63">
        <v>0</v>
      </c>
      <c r="F123" s="80">
        <f t="shared" si="10"/>
        <v>0</v>
      </c>
      <c r="H123" s="59"/>
    </row>
    <row r="124" spans="2:8" ht="15" x14ac:dyDescent="0.25">
      <c r="B124" s="69" t="s">
        <v>30</v>
      </c>
      <c r="C124" s="65"/>
      <c r="D124" s="66"/>
      <c r="E124" s="66"/>
      <c r="F124" s="81">
        <f>SUM(F114:F123)</f>
        <v>0</v>
      </c>
      <c r="H124" s="67"/>
    </row>
    <row r="125" spans="2:8" ht="15" x14ac:dyDescent="0.25">
      <c r="B125" s="68" t="s">
        <v>16</v>
      </c>
      <c r="C125" s="53"/>
      <c r="D125" s="54">
        <v>0</v>
      </c>
      <c r="E125" s="54">
        <v>0</v>
      </c>
      <c r="F125" s="78">
        <f>E125+D125</f>
        <v>0</v>
      </c>
      <c r="H125" s="55"/>
    </row>
    <row r="126" spans="2:8" ht="15" x14ac:dyDescent="0.25">
      <c r="B126" s="56"/>
      <c r="C126" s="57"/>
      <c r="D126" s="58">
        <v>0</v>
      </c>
      <c r="E126" s="58">
        <v>0</v>
      </c>
      <c r="F126" s="79">
        <f t="shared" ref="F126:F134" si="11">E126+D126</f>
        <v>0</v>
      </c>
      <c r="H126" s="59"/>
    </row>
    <row r="127" spans="2:8" ht="15" x14ac:dyDescent="0.25">
      <c r="B127" s="60"/>
      <c r="C127" s="53"/>
      <c r="D127" s="54">
        <v>0</v>
      </c>
      <c r="E127" s="54">
        <v>0</v>
      </c>
      <c r="F127" s="78">
        <f t="shared" si="11"/>
        <v>0</v>
      </c>
      <c r="H127" s="55"/>
    </row>
    <row r="128" spans="2:8" ht="15" x14ac:dyDescent="0.25">
      <c r="B128" s="56"/>
      <c r="C128" s="57"/>
      <c r="D128" s="58">
        <v>0</v>
      </c>
      <c r="E128" s="58">
        <v>0</v>
      </c>
      <c r="F128" s="79">
        <f t="shared" si="11"/>
        <v>0</v>
      </c>
      <c r="H128" s="59"/>
    </row>
    <row r="129" spans="2:8" ht="15" x14ac:dyDescent="0.25">
      <c r="B129" s="60"/>
      <c r="C129" s="53"/>
      <c r="D129" s="54">
        <v>0</v>
      </c>
      <c r="E129" s="54">
        <v>0</v>
      </c>
      <c r="F129" s="78">
        <f t="shared" si="11"/>
        <v>0</v>
      </c>
      <c r="H129" s="55"/>
    </row>
    <row r="130" spans="2:8" ht="15" x14ac:dyDescent="0.25">
      <c r="B130" s="56"/>
      <c r="C130" s="57"/>
      <c r="D130" s="58">
        <v>0</v>
      </c>
      <c r="E130" s="58">
        <v>0</v>
      </c>
      <c r="F130" s="79">
        <f t="shared" si="11"/>
        <v>0</v>
      </c>
      <c r="H130" s="59"/>
    </row>
    <row r="131" spans="2:8" ht="15" x14ac:dyDescent="0.25">
      <c r="B131" s="60"/>
      <c r="C131" s="53"/>
      <c r="D131" s="54">
        <v>0</v>
      </c>
      <c r="E131" s="54">
        <v>0</v>
      </c>
      <c r="F131" s="78">
        <f t="shared" si="11"/>
        <v>0</v>
      </c>
      <c r="H131" s="55"/>
    </row>
    <row r="132" spans="2:8" ht="15" x14ac:dyDescent="0.25">
      <c r="B132" s="56"/>
      <c r="C132" s="57"/>
      <c r="D132" s="58">
        <v>0</v>
      </c>
      <c r="E132" s="58">
        <v>0</v>
      </c>
      <c r="F132" s="79">
        <f t="shared" si="11"/>
        <v>0</v>
      </c>
      <c r="H132" s="59"/>
    </row>
    <row r="133" spans="2:8" ht="15" x14ac:dyDescent="0.25">
      <c r="B133" s="60"/>
      <c r="C133" s="53"/>
      <c r="D133" s="54">
        <v>0</v>
      </c>
      <c r="E133" s="54">
        <v>0</v>
      </c>
      <c r="F133" s="78">
        <f t="shared" si="11"/>
        <v>0</v>
      </c>
      <c r="H133" s="55"/>
    </row>
    <row r="134" spans="2:8" ht="15" x14ac:dyDescent="0.25">
      <c r="B134" s="61"/>
      <c r="C134" s="62"/>
      <c r="D134" s="63">
        <v>0</v>
      </c>
      <c r="E134" s="63">
        <v>0</v>
      </c>
      <c r="F134" s="80">
        <f t="shared" si="11"/>
        <v>0</v>
      </c>
      <c r="H134" s="59"/>
    </row>
    <row r="135" spans="2:8" ht="15" x14ac:dyDescent="0.25">
      <c r="B135" s="69" t="s">
        <v>30</v>
      </c>
      <c r="C135" s="65"/>
      <c r="D135" s="66"/>
      <c r="E135" s="66"/>
      <c r="F135" s="81">
        <f>SUM(F125:F134)</f>
        <v>0</v>
      </c>
      <c r="H135" s="67"/>
    </row>
    <row r="136" spans="2:8" ht="15" x14ac:dyDescent="0.25">
      <c r="B136" s="75" t="s">
        <v>6</v>
      </c>
      <c r="C136" s="53"/>
      <c r="D136" s="54">
        <v>0</v>
      </c>
      <c r="E136" s="54">
        <v>0</v>
      </c>
      <c r="F136" s="78">
        <f>E136+D136</f>
        <v>0</v>
      </c>
      <c r="H136" s="55"/>
    </row>
    <row r="137" spans="2:8" ht="15" x14ac:dyDescent="0.25">
      <c r="B137" s="56"/>
      <c r="C137" s="57"/>
      <c r="D137" s="58">
        <v>0</v>
      </c>
      <c r="E137" s="58">
        <v>0</v>
      </c>
      <c r="F137" s="79">
        <f t="shared" ref="F137:F145" si="12">E137+D137</f>
        <v>0</v>
      </c>
      <c r="H137" s="59"/>
    </row>
    <row r="138" spans="2:8" ht="15" x14ac:dyDescent="0.25">
      <c r="B138" s="60"/>
      <c r="C138" s="53"/>
      <c r="D138" s="54">
        <v>0</v>
      </c>
      <c r="E138" s="54">
        <v>0</v>
      </c>
      <c r="F138" s="78">
        <f t="shared" si="12"/>
        <v>0</v>
      </c>
      <c r="H138" s="55"/>
    </row>
    <row r="139" spans="2:8" ht="15" x14ac:dyDescent="0.25">
      <c r="B139" s="56"/>
      <c r="C139" s="57"/>
      <c r="D139" s="58">
        <v>0</v>
      </c>
      <c r="E139" s="58">
        <v>0</v>
      </c>
      <c r="F139" s="79">
        <f t="shared" si="12"/>
        <v>0</v>
      </c>
      <c r="H139" s="59"/>
    </row>
    <row r="140" spans="2:8" ht="15" x14ac:dyDescent="0.25">
      <c r="B140" s="60"/>
      <c r="C140" s="53"/>
      <c r="D140" s="54">
        <v>0</v>
      </c>
      <c r="E140" s="54">
        <v>0</v>
      </c>
      <c r="F140" s="78">
        <f t="shared" si="12"/>
        <v>0</v>
      </c>
      <c r="H140" s="55"/>
    </row>
    <row r="141" spans="2:8" ht="15" x14ac:dyDescent="0.25">
      <c r="B141" s="56"/>
      <c r="C141" s="57"/>
      <c r="D141" s="58">
        <v>0</v>
      </c>
      <c r="E141" s="58">
        <v>0</v>
      </c>
      <c r="F141" s="79">
        <f t="shared" si="12"/>
        <v>0</v>
      </c>
      <c r="H141" s="59"/>
    </row>
    <row r="142" spans="2:8" ht="15" x14ac:dyDescent="0.25">
      <c r="B142" s="60"/>
      <c r="C142" s="53"/>
      <c r="D142" s="54">
        <v>0</v>
      </c>
      <c r="E142" s="54">
        <v>0</v>
      </c>
      <c r="F142" s="78">
        <f t="shared" si="12"/>
        <v>0</v>
      </c>
      <c r="H142" s="55"/>
    </row>
    <row r="143" spans="2:8" ht="15" x14ac:dyDescent="0.25">
      <c r="B143" s="56"/>
      <c r="C143" s="57"/>
      <c r="D143" s="58">
        <v>0</v>
      </c>
      <c r="E143" s="58">
        <v>0</v>
      </c>
      <c r="F143" s="79">
        <f t="shared" si="12"/>
        <v>0</v>
      </c>
      <c r="H143" s="59"/>
    </row>
    <row r="144" spans="2:8" ht="15" x14ac:dyDescent="0.25">
      <c r="B144" s="60"/>
      <c r="C144" s="53"/>
      <c r="D144" s="54">
        <v>0</v>
      </c>
      <c r="E144" s="54">
        <v>0</v>
      </c>
      <c r="F144" s="78">
        <f t="shared" si="12"/>
        <v>0</v>
      </c>
      <c r="H144" s="55"/>
    </row>
    <row r="145" spans="2:8" ht="15" x14ac:dyDescent="0.25">
      <c r="B145" s="61"/>
      <c r="C145" s="62"/>
      <c r="D145" s="63">
        <v>0</v>
      </c>
      <c r="E145" s="63">
        <v>0</v>
      </c>
      <c r="F145" s="80">
        <f t="shared" si="12"/>
        <v>0</v>
      </c>
      <c r="H145" s="59"/>
    </row>
    <row r="146" spans="2:8" ht="15" x14ac:dyDescent="0.25">
      <c r="B146" s="69" t="s">
        <v>30</v>
      </c>
      <c r="C146" s="65"/>
      <c r="D146" s="66"/>
      <c r="E146" s="66"/>
      <c r="F146" s="81">
        <f>SUM(F136:F145)</f>
        <v>0</v>
      </c>
      <c r="H146" s="67"/>
    </row>
    <row r="147" spans="2:8" ht="15" x14ac:dyDescent="0.25">
      <c r="B147" s="68" t="s">
        <v>7</v>
      </c>
      <c r="C147" s="53"/>
      <c r="D147" s="54">
        <v>0</v>
      </c>
      <c r="E147" s="54">
        <v>0</v>
      </c>
      <c r="F147" s="78">
        <f>E147+D147</f>
        <v>0</v>
      </c>
      <c r="H147" s="55"/>
    </row>
    <row r="148" spans="2:8" ht="15" x14ac:dyDescent="0.25">
      <c r="B148" s="56"/>
      <c r="C148" s="57"/>
      <c r="D148" s="58">
        <v>0</v>
      </c>
      <c r="E148" s="58">
        <v>0</v>
      </c>
      <c r="F148" s="79">
        <f t="shared" ref="F148:F156" si="13">E148+D148</f>
        <v>0</v>
      </c>
      <c r="H148" s="59"/>
    </row>
    <row r="149" spans="2:8" ht="15" x14ac:dyDescent="0.25">
      <c r="B149" s="60"/>
      <c r="C149" s="53"/>
      <c r="D149" s="54">
        <v>0</v>
      </c>
      <c r="E149" s="54">
        <v>0</v>
      </c>
      <c r="F149" s="78">
        <f t="shared" si="13"/>
        <v>0</v>
      </c>
      <c r="H149" s="55"/>
    </row>
    <row r="150" spans="2:8" ht="15" x14ac:dyDescent="0.25">
      <c r="B150" s="56"/>
      <c r="C150" s="57"/>
      <c r="D150" s="58">
        <v>0</v>
      </c>
      <c r="E150" s="58">
        <v>0</v>
      </c>
      <c r="F150" s="79">
        <f t="shared" si="13"/>
        <v>0</v>
      </c>
      <c r="H150" s="59"/>
    </row>
    <row r="151" spans="2:8" ht="15" x14ac:dyDescent="0.25">
      <c r="B151" s="60"/>
      <c r="C151" s="53"/>
      <c r="D151" s="54">
        <v>0</v>
      </c>
      <c r="E151" s="54">
        <v>0</v>
      </c>
      <c r="F151" s="78">
        <f t="shared" si="13"/>
        <v>0</v>
      </c>
      <c r="H151" s="55"/>
    </row>
    <row r="152" spans="2:8" ht="15" x14ac:dyDescent="0.25">
      <c r="B152" s="56"/>
      <c r="C152" s="57"/>
      <c r="D152" s="58">
        <v>0</v>
      </c>
      <c r="E152" s="58">
        <v>0</v>
      </c>
      <c r="F152" s="79">
        <f t="shared" si="13"/>
        <v>0</v>
      </c>
      <c r="H152" s="59"/>
    </row>
    <row r="153" spans="2:8" ht="15" x14ac:dyDescent="0.25">
      <c r="B153" s="60"/>
      <c r="C153" s="53"/>
      <c r="D153" s="54">
        <v>0</v>
      </c>
      <c r="E153" s="54">
        <v>0</v>
      </c>
      <c r="F153" s="78">
        <f t="shared" si="13"/>
        <v>0</v>
      </c>
      <c r="H153" s="55"/>
    </row>
    <row r="154" spans="2:8" ht="15" x14ac:dyDescent="0.25">
      <c r="B154" s="56"/>
      <c r="C154" s="57"/>
      <c r="D154" s="58">
        <v>0</v>
      </c>
      <c r="E154" s="58">
        <v>0</v>
      </c>
      <c r="F154" s="79">
        <f t="shared" si="13"/>
        <v>0</v>
      </c>
      <c r="H154" s="59"/>
    </row>
    <row r="155" spans="2:8" ht="15" x14ac:dyDescent="0.25">
      <c r="B155" s="60"/>
      <c r="C155" s="53"/>
      <c r="D155" s="54">
        <v>0</v>
      </c>
      <c r="E155" s="54">
        <v>0</v>
      </c>
      <c r="F155" s="78">
        <f t="shared" si="13"/>
        <v>0</v>
      </c>
      <c r="H155" s="55"/>
    </row>
    <row r="156" spans="2:8" ht="15" x14ac:dyDescent="0.25">
      <c r="B156" s="61"/>
      <c r="C156" s="62"/>
      <c r="D156" s="63">
        <v>0</v>
      </c>
      <c r="E156" s="63">
        <v>0</v>
      </c>
      <c r="F156" s="80">
        <f t="shared" si="13"/>
        <v>0</v>
      </c>
      <c r="H156" s="59"/>
    </row>
    <row r="157" spans="2:8" ht="15" x14ac:dyDescent="0.25">
      <c r="B157" s="69" t="s">
        <v>30</v>
      </c>
      <c r="C157" s="65"/>
      <c r="D157" s="66"/>
      <c r="E157" s="66"/>
      <c r="F157" s="81">
        <f>SUM(F147:F156)</f>
        <v>0</v>
      </c>
      <c r="H157" s="67"/>
    </row>
    <row r="158" spans="2:8" ht="30" x14ac:dyDescent="0.25">
      <c r="B158" s="90" t="s">
        <v>76</v>
      </c>
      <c r="C158" s="53"/>
      <c r="D158" s="54">
        <v>0</v>
      </c>
      <c r="E158" s="54">
        <v>0</v>
      </c>
      <c r="F158" s="78">
        <f>E158+D158</f>
        <v>0</v>
      </c>
      <c r="H158" s="55"/>
    </row>
    <row r="159" spans="2:8" ht="15" x14ac:dyDescent="0.25">
      <c r="B159" s="56"/>
      <c r="C159" s="57"/>
      <c r="D159" s="58">
        <v>0</v>
      </c>
      <c r="E159" s="58">
        <v>0</v>
      </c>
      <c r="F159" s="79">
        <f t="shared" ref="F159:F167" si="14">E159+D159</f>
        <v>0</v>
      </c>
      <c r="H159" s="59"/>
    </row>
    <row r="160" spans="2:8" ht="15" x14ac:dyDescent="0.25">
      <c r="B160" s="60"/>
      <c r="C160" s="53"/>
      <c r="D160" s="54">
        <v>0</v>
      </c>
      <c r="E160" s="54">
        <v>0</v>
      </c>
      <c r="F160" s="78">
        <f t="shared" si="14"/>
        <v>0</v>
      </c>
      <c r="H160" s="55"/>
    </row>
    <row r="161" spans="2:8" ht="15" x14ac:dyDescent="0.25">
      <c r="B161" s="56"/>
      <c r="C161" s="57"/>
      <c r="D161" s="58">
        <v>0</v>
      </c>
      <c r="E161" s="58">
        <v>0</v>
      </c>
      <c r="F161" s="79">
        <f t="shared" si="14"/>
        <v>0</v>
      </c>
      <c r="H161" s="59"/>
    </row>
    <row r="162" spans="2:8" ht="15" x14ac:dyDescent="0.25">
      <c r="B162" s="60"/>
      <c r="C162" s="53"/>
      <c r="D162" s="54">
        <v>0</v>
      </c>
      <c r="E162" s="54">
        <v>0</v>
      </c>
      <c r="F162" s="78">
        <f t="shared" si="14"/>
        <v>0</v>
      </c>
      <c r="H162" s="55"/>
    </row>
    <row r="163" spans="2:8" ht="15" x14ac:dyDescent="0.25">
      <c r="B163" s="56"/>
      <c r="C163" s="57"/>
      <c r="D163" s="58">
        <v>0</v>
      </c>
      <c r="E163" s="58">
        <v>0</v>
      </c>
      <c r="F163" s="79">
        <f t="shared" si="14"/>
        <v>0</v>
      </c>
      <c r="H163" s="59"/>
    </row>
    <row r="164" spans="2:8" ht="15" x14ac:dyDescent="0.25">
      <c r="B164" s="60"/>
      <c r="C164" s="53"/>
      <c r="D164" s="54">
        <v>0</v>
      </c>
      <c r="E164" s="54">
        <v>0</v>
      </c>
      <c r="F164" s="78">
        <f t="shared" si="14"/>
        <v>0</v>
      </c>
      <c r="H164" s="55"/>
    </row>
    <row r="165" spans="2:8" ht="15" x14ac:dyDescent="0.25">
      <c r="B165" s="56"/>
      <c r="C165" s="57"/>
      <c r="D165" s="58">
        <v>0</v>
      </c>
      <c r="E165" s="58">
        <v>0</v>
      </c>
      <c r="F165" s="79">
        <f t="shared" si="14"/>
        <v>0</v>
      </c>
      <c r="H165" s="59"/>
    </row>
    <row r="166" spans="2:8" ht="15" x14ac:dyDescent="0.25">
      <c r="B166" s="60"/>
      <c r="C166" s="53"/>
      <c r="D166" s="54">
        <v>0</v>
      </c>
      <c r="E166" s="54">
        <v>0</v>
      </c>
      <c r="F166" s="78">
        <f t="shared" si="14"/>
        <v>0</v>
      </c>
      <c r="H166" s="55"/>
    </row>
    <row r="167" spans="2:8" ht="15" x14ac:dyDescent="0.25">
      <c r="B167" s="61"/>
      <c r="C167" s="62"/>
      <c r="D167" s="63">
        <v>0</v>
      </c>
      <c r="E167" s="63">
        <v>0</v>
      </c>
      <c r="F167" s="80">
        <f t="shared" si="14"/>
        <v>0</v>
      </c>
      <c r="H167" s="59"/>
    </row>
    <row r="168" spans="2:8" ht="15" x14ac:dyDescent="0.25">
      <c r="B168" s="69" t="s">
        <v>30</v>
      </c>
      <c r="C168" s="65"/>
      <c r="D168" s="66"/>
      <c r="E168" s="66"/>
      <c r="F168" s="81">
        <f>SUM(F158:F167)</f>
        <v>0</v>
      </c>
    </row>
    <row r="169" spans="2:8" ht="15.6" x14ac:dyDescent="0.3">
      <c r="B169" s="102" t="s">
        <v>17</v>
      </c>
      <c r="C169" s="102"/>
      <c r="D169" s="102"/>
      <c r="E169" s="102"/>
      <c r="F169" s="82">
        <f>F168+F157+F146+F135+F124+F113+F102+F91+F80</f>
        <v>0</v>
      </c>
    </row>
    <row r="170" spans="2:8" x14ac:dyDescent="0.25">
      <c r="F170" s="88"/>
    </row>
    <row r="171" spans="2:8" ht="62.4" x14ac:dyDescent="0.3">
      <c r="B171" s="71" t="s">
        <v>18</v>
      </c>
      <c r="F171" s="88"/>
      <c r="H171" s="87" t="s">
        <v>33</v>
      </c>
    </row>
    <row r="172" spans="2:8" ht="31.2" x14ac:dyDescent="0.25">
      <c r="B172" s="48" t="s">
        <v>0</v>
      </c>
      <c r="C172" s="48" t="s">
        <v>1</v>
      </c>
      <c r="D172" s="48" t="s">
        <v>2</v>
      </c>
      <c r="E172" s="48" t="s">
        <v>3</v>
      </c>
      <c r="F172" s="77" t="s">
        <v>4</v>
      </c>
      <c r="G172" s="50"/>
      <c r="H172" s="51" t="s">
        <v>32</v>
      </c>
    </row>
    <row r="173" spans="2:8" ht="15" x14ac:dyDescent="0.25">
      <c r="B173" s="52" t="s">
        <v>19</v>
      </c>
      <c r="C173" s="53"/>
      <c r="D173" s="54">
        <v>0</v>
      </c>
      <c r="E173" s="54">
        <v>0</v>
      </c>
      <c r="F173" s="78">
        <f>E173+D173</f>
        <v>0</v>
      </c>
      <c r="H173" s="55"/>
    </row>
    <row r="174" spans="2:8" ht="15" x14ac:dyDescent="0.25">
      <c r="B174" s="56"/>
      <c r="C174" s="57"/>
      <c r="D174" s="58">
        <v>0</v>
      </c>
      <c r="E174" s="58">
        <v>0</v>
      </c>
      <c r="F174" s="79">
        <f t="shared" ref="F174:F182" si="15">E174+D174</f>
        <v>0</v>
      </c>
      <c r="H174" s="59"/>
    </row>
    <row r="175" spans="2:8" ht="15" x14ac:dyDescent="0.25">
      <c r="B175" s="60"/>
      <c r="C175" s="53"/>
      <c r="D175" s="54">
        <v>0</v>
      </c>
      <c r="E175" s="54">
        <v>0</v>
      </c>
      <c r="F175" s="78">
        <f t="shared" si="15"/>
        <v>0</v>
      </c>
      <c r="H175" s="55"/>
    </row>
    <row r="176" spans="2:8" ht="15" x14ac:dyDescent="0.25">
      <c r="B176" s="56"/>
      <c r="C176" s="57"/>
      <c r="D176" s="58">
        <v>0</v>
      </c>
      <c r="E176" s="58">
        <v>0</v>
      </c>
      <c r="F176" s="79">
        <f t="shared" si="15"/>
        <v>0</v>
      </c>
      <c r="H176" s="59"/>
    </row>
    <row r="177" spans="2:8" ht="15" x14ac:dyDescent="0.25">
      <c r="B177" s="60"/>
      <c r="C177" s="53"/>
      <c r="D177" s="54">
        <v>0</v>
      </c>
      <c r="E177" s="54">
        <v>0</v>
      </c>
      <c r="F177" s="78">
        <f t="shared" si="15"/>
        <v>0</v>
      </c>
      <c r="H177" s="55"/>
    </row>
    <row r="178" spans="2:8" ht="15" x14ac:dyDescent="0.25">
      <c r="B178" s="56"/>
      <c r="C178" s="57"/>
      <c r="D178" s="58">
        <v>0</v>
      </c>
      <c r="E178" s="58">
        <v>0</v>
      </c>
      <c r="F178" s="79">
        <f t="shared" si="15"/>
        <v>0</v>
      </c>
      <c r="H178" s="59"/>
    </row>
    <row r="179" spans="2:8" ht="15" x14ac:dyDescent="0.25">
      <c r="B179" s="60"/>
      <c r="C179" s="53"/>
      <c r="D179" s="54">
        <v>0</v>
      </c>
      <c r="E179" s="54">
        <v>0</v>
      </c>
      <c r="F179" s="78">
        <f t="shared" si="15"/>
        <v>0</v>
      </c>
      <c r="H179" s="55"/>
    </row>
    <row r="180" spans="2:8" ht="15" x14ac:dyDescent="0.25">
      <c r="B180" s="56"/>
      <c r="C180" s="57"/>
      <c r="D180" s="58">
        <v>0</v>
      </c>
      <c r="E180" s="58">
        <v>0</v>
      </c>
      <c r="F180" s="79">
        <f t="shared" si="15"/>
        <v>0</v>
      </c>
      <c r="H180" s="59"/>
    </row>
    <row r="181" spans="2:8" ht="15" x14ac:dyDescent="0.25">
      <c r="B181" s="60"/>
      <c r="C181" s="53"/>
      <c r="D181" s="54">
        <v>0</v>
      </c>
      <c r="E181" s="54">
        <v>0</v>
      </c>
      <c r="F181" s="78">
        <f t="shared" si="15"/>
        <v>0</v>
      </c>
      <c r="H181" s="55"/>
    </row>
    <row r="182" spans="2:8" ht="15" x14ac:dyDescent="0.25">
      <c r="B182" s="61"/>
      <c r="C182" s="62"/>
      <c r="D182" s="63">
        <v>0</v>
      </c>
      <c r="E182" s="63">
        <v>0</v>
      </c>
      <c r="F182" s="80">
        <f t="shared" si="15"/>
        <v>0</v>
      </c>
      <c r="H182" s="59"/>
    </row>
    <row r="183" spans="2:8" ht="15" x14ac:dyDescent="0.25">
      <c r="B183" s="69" t="s">
        <v>30</v>
      </c>
      <c r="C183" s="65"/>
      <c r="D183" s="66"/>
      <c r="E183" s="66"/>
      <c r="F183" s="81">
        <f>SUM(F173:F182)</f>
        <v>0</v>
      </c>
      <c r="H183" s="67"/>
    </row>
    <row r="184" spans="2:8" ht="15" x14ac:dyDescent="0.25">
      <c r="B184" s="68" t="s">
        <v>24</v>
      </c>
      <c r="C184" s="53"/>
      <c r="D184" s="54">
        <v>0</v>
      </c>
      <c r="E184" s="54">
        <v>0</v>
      </c>
      <c r="F184" s="78">
        <f>E184+D184</f>
        <v>0</v>
      </c>
      <c r="H184" s="55"/>
    </row>
    <row r="185" spans="2:8" ht="15" x14ac:dyDescent="0.25">
      <c r="B185" s="56"/>
      <c r="C185" s="57"/>
      <c r="D185" s="58">
        <v>0</v>
      </c>
      <c r="E185" s="58">
        <v>0</v>
      </c>
      <c r="F185" s="79">
        <f t="shared" ref="F185:F193" si="16">E185+D185</f>
        <v>0</v>
      </c>
      <c r="H185" s="59"/>
    </row>
    <row r="186" spans="2:8" ht="15" x14ac:dyDescent="0.25">
      <c r="B186" s="60"/>
      <c r="C186" s="53"/>
      <c r="D186" s="54">
        <v>0</v>
      </c>
      <c r="E186" s="54">
        <v>0</v>
      </c>
      <c r="F186" s="78">
        <f t="shared" si="16"/>
        <v>0</v>
      </c>
      <c r="H186" s="55"/>
    </row>
    <row r="187" spans="2:8" ht="15" x14ac:dyDescent="0.25">
      <c r="B187" s="56"/>
      <c r="C187" s="57"/>
      <c r="D187" s="58">
        <v>0</v>
      </c>
      <c r="E187" s="58">
        <v>0</v>
      </c>
      <c r="F187" s="79">
        <f t="shared" si="16"/>
        <v>0</v>
      </c>
      <c r="H187" s="59"/>
    </row>
    <row r="188" spans="2:8" ht="15" x14ac:dyDescent="0.25">
      <c r="B188" s="60"/>
      <c r="C188" s="53"/>
      <c r="D188" s="54">
        <v>0</v>
      </c>
      <c r="E188" s="54">
        <v>0</v>
      </c>
      <c r="F188" s="78">
        <f t="shared" si="16"/>
        <v>0</v>
      </c>
      <c r="H188" s="55"/>
    </row>
    <row r="189" spans="2:8" ht="15" x14ac:dyDescent="0.25">
      <c r="B189" s="56"/>
      <c r="C189" s="57"/>
      <c r="D189" s="58">
        <v>0</v>
      </c>
      <c r="E189" s="58">
        <v>0</v>
      </c>
      <c r="F189" s="79">
        <f t="shared" si="16"/>
        <v>0</v>
      </c>
      <c r="H189" s="59"/>
    </row>
    <row r="190" spans="2:8" ht="15" x14ac:dyDescent="0.25">
      <c r="B190" s="60"/>
      <c r="C190" s="53"/>
      <c r="D190" s="54">
        <v>0</v>
      </c>
      <c r="E190" s="54">
        <v>0</v>
      </c>
      <c r="F190" s="78">
        <f t="shared" si="16"/>
        <v>0</v>
      </c>
      <c r="H190" s="55"/>
    </row>
    <row r="191" spans="2:8" ht="15" x14ac:dyDescent="0.25">
      <c r="B191" s="56"/>
      <c r="C191" s="57"/>
      <c r="D191" s="58">
        <v>0</v>
      </c>
      <c r="E191" s="58">
        <v>0</v>
      </c>
      <c r="F191" s="79">
        <f t="shared" si="16"/>
        <v>0</v>
      </c>
      <c r="H191" s="59"/>
    </row>
    <row r="192" spans="2:8" ht="15" x14ac:dyDescent="0.25">
      <c r="B192" s="60"/>
      <c r="C192" s="53"/>
      <c r="D192" s="54">
        <v>0</v>
      </c>
      <c r="E192" s="54">
        <v>0</v>
      </c>
      <c r="F192" s="78">
        <f t="shared" si="16"/>
        <v>0</v>
      </c>
      <c r="H192" s="55"/>
    </row>
    <row r="193" spans="2:8" ht="15" x14ac:dyDescent="0.25">
      <c r="B193" s="61"/>
      <c r="C193" s="62"/>
      <c r="D193" s="63">
        <v>0</v>
      </c>
      <c r="E193" s="63">
        <v>0</v>
      </c>
      <c r="F193" s="80">
        <f t="shared" si="16"/>
        <v>0</v>
      </c>
      <c r="H193" s="59"/>
    </row>
    <row r="194" spans="2:8" ht="15" x14ac:dyDescent="0.25">
      <c r="B194" s="69" t="s">
        <v>30</v>
      </c>
      <c r="C194" s="65"/>
      <c r="D194" s="66"/>
      <c r="E194" s="66"/>
      <c r="F194" s="81">
        <f>SUM(F184:F193)</f>
        <v>0</v>
      </c>
      <c r="H194" s="67"/>
    </row>
    <row r="195" spans="2:8" ht="15" x14ac:dyDescent="0.25">
      <c r="B195" s="68" t="s">
        <v>7</v>
      </c>
      <c r="C195" s="53"/>
      <c r="D195" s="54">
        <v>0</v>
      </c>
      <c r="E195" s="54">
        <v>0</v>
      </c>
      <c r="F195" s="78">
        <f>E195+D195</f>
        <v>0</v>
      </c>
      <c r="H195" s="55"/>
    </row>
    <row r="196" spans="2:8" ht="15" x14ac:dyDescent="0.25">
      <c r="B196" s="56"/>
      <c r="C196" s="57"/>
      <c r="D196" s="58">
        <v>0</v>
      </c>
      <c r="E196" s="58">
        <v>0</v>
      </c>
      <c r="F196" s="79">
        <f t="shared" ref="F196:F204" si="17">E196+D196</f>
        <v>0</v>
      </c>
      <c r="H196" s="59"/>
    </row>
    <row r="197" spans="2:8" ht="15" x14ac:dyDescent="0.25">
      <c r="B197" s="60"/>
      <c r="C197" s="53"/>
      <c r="D197" s="54">
        <v>0</v>
      </c>
      <c r="E197" s="54">
        <v>0</v>
      </c>
      <c r="F197" s="78">
        <f t="shared" si="17"/>
        <v>0</v>
      </c>
      <c r="H197" s="55"/>
    </row>
    <row r="198" spans="2:8" ht="15" x14ac:dyDescent="0.25">
      <c r="B198" s="56"/>
      <c r="C198" s="57"/>
      <c r="D198" s="58">
        <v>0</v>
      </c>
      <c r="E198" s="58">
        <v>0</v>
      </c>
      <c r="F198" s="79">
        <f t="shared" si="17"/>
        <v>0</v>
      </c>
      <c r="H198" s="59"/>
    </row>
    <row r="199" spans="2:8" ht="15" x14ac:dyDescent="0.25">
      <c r="B199" s="60"/>
      <c r="C199" s="53"/>
      <c r="D199" s="54">
        <v>0</v>
      </c>
      <c r="E199" s="54">
        <v>0</v>
      </c>
      <c r="F199" s="78">
        <f t="shared" si="17"/>
        <v>0</v>
      </c>
      <c r="H199" s="55"/>
    </row>
    <row r="200" spans="2:8" ht="15" x14ac:dyDescent="0.25">
      <c r="B200" s="56"/>
      <c r="C200" s="57"/>
      <c r="D200" s="58">
        <v>0</v>
      </c>
      <c r="E200" s="58">
        <v>0</v>
      </c>
      <c r="F200" s="79">
        <f t="shared" si="17"/>
        <v>0</v>
      </c>
      <c r="H200" s="59"/>
    </row>
    <row r="201" spans="2:8" ht="15" x14ac:dyDescent="0.25">
      <c r="B201" s="60"/>
      <c r="C201" s="53"/>
      <c r="D201" s="54">
        <v>0</v>
      </c>
      <c r="E201" s="54">
        <v>0</v>
      </c>
      <c r="F201" s="78">
        <f t="shared" si="17"/>
        <v>0</v>
      </c>
      <c r="H201" s="55"/>
    </row>
    <row r="202" spans="2:8" ht="15" x14ac:dyDescent="0.25">
      <c r="B202" s="56"/>
      <c r="C202" s="57"/>
      <c r="D202" s="58">
        <v>0</v>
      </c>
      <c r="E202" s="58">
        <v>0</v>
      </c>
      <c r="F202" s="79">
        <f t="shared" si="17"/>
        <v>0</v>
      </c>
      <c r="H202" s="59"/>
    </row>
    <row r="203" spans="2:8" ht="15" x14ac:dyDescent="0.25">
      <c r="B203" s="60"/>
      <c r="C203" s="53"/>
      <c r="D203" s="54">
        <v>0</v>
      </c>
      <c r="E203" s="54">
        <v>0</v>
      </c>
      <c r="F203" s="78">
        <f t="shared" si="17"/>
        <v>0</v>
      </c>
      <c r="H203" s="55"/>
    </row>
    <row r="204" spans="2:8" ht="15" x14ac:dyDescent="0.25">
      <c r="B204" s="61"/>
      <c r="C204" s="62"/>
      <c r="D204" s="63">
        <v>0</v>
      </c>
      <c r="E204" s="63">
        <v>0</v>
      </c>
      <c r="F204" s="80">
        <f t="shared" si="17"/>
        <v>0</v>
      </c>
      <c r="H204" s="59"/>
    </row>
    <row r="205" spans="2:8" ht="15" x14ac:dyDescent="0.25">
      <c r="B205" s="69" t="s">
        <v>30</v>
      </c>
      <c r="C205" s="65"/>
      <c r="D205" s="66"/>
      <c r="E205" s="66"/>
      <c r="F205" s="81">
        <f>SUM(F195:F204)</f>
        <v>0</v>
      </c>
      <c r="H205" s="67"/>
    </row>
    <row r="206" spans="2:8" ht="15" x14ac:dyDescent="0.25">
      <c r="B206" s="68" t="s">
        <v>20</v>
      </c>
      <c r="C206" s="53"/>
      <c r="D206" s="54">
        <v>0</v>
      </c>
      <c r="E206" s="54">
        <v>0</v>
      </c>
      <c r="F206" s="78">
        <f>E206+D206</f>
        <v>0</v>
      </c>
      <c r="H206" s="55"/>
    </row>
    <row r="207" spans="2:8" ht="15" x14ac:dyDescent="0.25">
      <c r="B207" s="56"/>
      <c r="C207" s="57"/>
      <c r="D207" s="58">
        <v>0</v>
      </c>
      <c r="E207" s="58">
        <v>0</v>
      </c>
      <c r="F207" s="79">
        <f t="shared" ref="F207:F215" si="18">E207+D207</f>
        <v>0</v>
      </c>
      <c r="H207" s="59"/>
    </row>
    <row r="208" spans="2:8" ht="15" x14ac:dyDescent="0.25">
      <c r="B208" s="60"/>
      <c r="C208" s="53"/>
      <c r="D208" s="54">
        <v>0</v>
      </c>
      <c r="E208" s="54">
        <v>0</v>
      </c>
      <c r="F208" s="78">
        <f t="shared" si="18"/>
        <v>0</v>
      </c>
      <c r="H208" s="55"/>
    </row>
    <row r="209" spans="2:8" ht="15" x14ac:dyDescent="0.25">
      <c r="B209" s="56"/>
      <c r="C209" s="57"/>
      <c r="D209" s="58">
        <v>0</v>
      </c>
      <c r="E209" s="58">
        <v>0</v>
      </c>
      <c r="F209" s="79">
        <f t="shared" si="18"/>
        <v>0</v>
      </c>
      <c r="H209" s="59"/>
    </row>
    <row r="210" spans="2:8" ht="15" x14ac:dyDescent="0.25">
      <c r="B210" s="60"/>
      <c r="C210" s="53"/>
      <c r="D210" s="54">
        <v>0</v>
      </c>
      <c r="E210" s="54">
        <v>0</v>
      </c>
      <c r="F210" s="78">
        <f t="shared" si="18"/>
        <v>0</v>
      </c>
      <c r="H210" s="55"/>
    </row>
    <row r="211" spans="2:8" ht="15" x14ac:dyDescent="0.25">
      <c r="B211" s="56"/>
      <c r="C211" s="57"/>
      <c r="D211" s="58">
        <v>0</v>
      </c>
      <c r="E211" s="58">
        <v>0</v>
      </c>
      <c r="F211" s="79">
        <f t="shared" si="18"/>
        <v>0</v>
      </c>
      <c r="H211" s="59"/>
    </row>
    <row r="212" spans="2:8" ht="15" x14ac:dyDescent="0.25">
      <c r="B212" s="60"/>
      <c r="C212" s="53"/>
      <c r="D212" s="54">
        <v>0</v>
      </c>
      <c r="E212" s="54">
        <v>0</v>
      </c>
      <c r="F212" s="78">
        <f t="shared" si="18"/>
        <v>0</v>
      </c>
      <c r="H212" s="55"/>
    </row>
    <row r="213" spans="2:8" ht="15" x14ac:dyDescent="0.25">
      <c r="B213" s="56"/>
      <c r="C213" s="57"/>
      <c r="D213" s="58">
        <v>0</v>
      </c>
      <c r="E213" s="58">
        <v>0</v>
      </c>
      <c r="F213" s="79">
        <f t="shared" si="18"/>
        <v>0</v>
      </c>
      <c r="H213" s="59"/>
    </row>
    <row r="214" spans="2:8" ht="15" x14ac:dyDescent="0.25">
      <c r="B214" s="60"/>
      <c r="C214" s="53"/>
      <c r="D214" s="54">
        <v>0</v>
      </c>
      <c r="E214" s="54">
        <v>0</v>
      </c>
      <c r="F214" s="78">
        <f t="shared" si="18"/>
        <v>0</v>
      </c>
      <c r="H214" s="55"/>
    </row>
    <row r="215" spans="2:8" ht="15" x14ac:dyDescent="0.25">
      <c r="B215" s="61"/>
      <c r="C215" s="62"/>
      <c r="D215" s="63">
        <v>0</v>
      </c>
      <c r="E215" s="63">
        <v>0</v>
      </c>
      <c r="F215" s="80">
        <f t="shared" si="18"/>
        <v>0</v>
      </c>
      <c r="H215" s="59"/>
    </row>
    <row r="216" spans="2:8" ht="15" x14ac:dyDescent="0.25">
      <c r="B216" s="69" t="s">
        <v>30</v>
      </c>
      <c r="C216" s="65"/>
      <c r="D216" s="66"/>
      <c r="E216" s="66"/>
      <c r="F216" s="81">
        <f>SUM(F206:F215)</f>
        <v>0</v>
      </c>
      <c r="H216" s="67"/>
    </row>
    <row r="217" spans="2:8" ht="15" x14ac:dyDescent="0.25">
      <c r="B217" s="68" t="s">
        <v>21</v>
      </c>
      <c r="C217" s="53"/>
      <c r="D217" s="54">
        <v>0</v>
      </c>
      <c r="E217" s="54">
        <v>0</v>
      </c>
      <c r="F217" s="78">
        <f>E217+D217</f>
        <v>0</v>
      </c>
      <c r="H217" s="55"/>
    </row>
    <row r="218" spans="2:8" ht="15" x14ac:dyDescent="0.25">
      <c r="B218" s="56"/>
      <c r="C218" s="57"/>
      <c r="D218" s="58">
        <v>0</v>
      </c>
      <c r="E218" s="58">
        <v>0</v>
      </c>
      <c r="F218" s="79">
        <f t="shared" ref="F218:F226" si="19">E218+D218</f>
        <v>0</v>
      </c>
      <c r="H218" s="59"/>
    </row>
    <row r="219" spans="2:8" ht="15" x14ac:dyDescent="0.25">
      <c r="B219" s="60"/>
      <c r="C219" s="53"/>
      <c r="D219" s="54">
        <v>0</v>
      </c>
      <c r="E219" s="54">
        <v>0</v>
      </c>
      <c r="F219" s="78">
        <f t="shared" si="19"/>
        <v>0</v>
      </c>
      <c r="H219" s="55"/>
    </row>
    <row r="220" spans="2:8" ht="15" x14ac:dyDescent="0.25">
      <c r="B220" s="56"/>
      <c r="C220" s="57"/>
      <c r="D220" s="58">
        <v>0</v>
      </c>
      <c r="E220" s="58">
        <v>0</v>
      </c>
      <c r="F220" s="79">
        <f t="shared" si="19"/>
        <v>0</v>
      </c>
      <c r="H220" s="59"/>
    </row>
    <row r="221" spans="2:8" ht="15" x14ac:dyDescent="0.25">
      <c r="B221" s="60"/>
      <c r="C221" s="53"/>
      <c r="D221" s="54">
        <v>0</v>
      </c>
      <c r="E221" s="54">
        <v>0</v>
      </c>
      <c r="F221" s="78">
        <f t="shared" si="19"/>
        <v>0</v>
      </c>
      <c r="H221" s="55"/>
    </row>
    <row r="222" spans="2:8" ht="15" x14ac:dyDescent="0.25">
      <c r="B222" s="56"/>
      <c r="C222" s="57"/>
      <c r="D222" s="58">
        <v>0</v>
      </c>
      <c r="E222" s="58">
        <v>0</v>
      </c>
      <c r="F222" s="79">
        <f t="shared" si="19"/>
        <v>0</v>
      </c>
      <c r="H222" s="59"/>
    </row>
    <row r="223" spans="2:8" ht="15" x14ac:dyDescent="0.25">
      <c r="B223" s="60"/>
      <c r="C223" s="53"/>
      <c r="D223" s="54">
        <v>0</v>
      </c>
      <c r="E223" s="54">
        <v>0</v>
      </c>
      <c r="F223" s="78">
        <f t="shared" si="19"/>
        <v>0</v>
      </c>
      <c r="H223" s="55"/>
    </row>
    <row r="224" spans="2:8" ht="15" x14ac:dyDescent="0.25">
      <c r="B224" s="56"/>
      <c r="C224" s="57"/>
      <c r="D224" s="58">
        <v>0</v>
      </c>
      <c r="E224" s="58">
        <v>0</v>
      </c>
      <c r="F224" s="79">
        <f t="shared" si="19"/>
        <v>0</v>
      </c>
      <c r="H224" s="59"/>
    </row>
    <row r="225" spans="2:8" ht="15" x14ac:dyDescent="0.25">
      <c r="B225" s="60"/>
      <c r="C225" s="53"/>
      <c r="D225" s="54">
        <v>0</v>
      </c>
      <c r="E225" s="54">
        <v>0</v>
      </c>
      <c r="F225" s="78">
        <f t="shared" si="19"/>
        <v>0</v>
      </c>
      <c r="H225" s="55"/>
    </row>
    <row r="226" spans="2:8" ht="15" x14ac:dyDescent="0.25">
      <c r="B226" s="61"/>
      <c r="C226" s="62"/>
      <c r="D226" s="63">
        <v>0</v>
      </c>
      <c r="E226" s="63">
        <v>0</v>
      </c>
      <c r="F226" s="80">
        <f t="shared" si="19"/>
        <v>0</v>
      </c>
      <c r="H226" s="59"/>
    </row>
    <row r="227" spans="2:8" ht="15" x14ac:dyDescent="0.25">
      <c r="B227" s="69" t="s">
        <v>30</v>
      </c>
      <c r="C227" s="65"/>
      <c r="D227" s="66"/>
      <c r="E227" s="66"/>
      <c r="F227" s="81">
        <f>SUM(F217:F226)</f>
        <v>0</v>
      </c>
      <c r="H227" s="67"/>
    </row>
    <row r="228" spans="2:8" ht="15" x14ac:dyDescent="0.25">
      <c r="B228" s="68" t="s">
        <v>25</v>
      </c>
      <c r="C228" s="53"/>
      <c r="D228" s="54">
        <v>0</v>
      </c>
      <c r="E228" s="54">
        <v>0</v>
      </c>
      <c r="F228" s="78">
        <f>E228+D228</f>
        <v>0</v>
      </c>
      <c r="H228" s="55"/>
    </row>
    <row r="229" spans="2:8" ht="15" x14ac:dyDescent="0.25">
      <c r="B229" s="56"/>
      <c r="C229" s="57"/>
      <c r="D229" s="58">
        <v>0</v>
      </c>
      <c r="E229" s="58">
        <v>0</v>
      </c>
      <c r="F229" s="79">
        <f t="shared" ref="F229:F237" si="20">E229+D229</f>
        <v>0</v>
      </c>
      <c r="H229" s="59"/>
    </row>
    <row r="230" spans="2:8" ht="15" x14ac:dyDescent="0.25">
      <c r="B230" s="60"/>
      <c r="C230" s="53"/>
      <c r="D230" s="54">
        <v>0</v>
      </c>
      <c r="E230" s="54">
        <v>0</v>
      </c>
      <c r="F230" s="78">
        <f t="shared" si="20"/>
        <v>0</v>
      </c>
      <c r="H230" s="55"/>
    </row>
    <row r="231" spans="2:8" ht="15" x14ac:dyDescent="0.25">
      <c r="B231" s="56"/>
      <c r="C231" s="57"/>
      <c r="D231" s="58">
        <v>0</v>
      </c>
      <c r="E231" s="58">
        <v>0</v>
      </c>
      <c r="F231" s="79">
        <f t="shared" si="20"/>
        <v>0</v>
      </c>
      <c r="H231" s="59"/>
    </row>
    <row r="232" spans="2:8" ht="15" x14ac:dyDescent="0.25">
      <c r="B232" s="60"/>
      <c r="C232" s="53"/>
      <c r="D232" s="54">
        <v>0</v>
      </c>
      <c r="E232" s="54">
        <v>0</v>
      </c>
      <c r="F232" s="78">
        <f t="shared" si="20"/>
        <v>0</v>
      </c>
      <c r="H232" s="55"/>
    </row>
    <row r="233" spans="2:8" ht="15" x14ac:dyDescent="0.25">
      <c r="B233" s="56"/>
      <c r="C233" s="57"/>
      <c r="D233" s="58">
        <v>0</v>
      </c>
      <c r="E233" s="58">
        <v>0</v>
      </c>
      <c r="F233" s="79">
        <f t="shared" si="20"/>
        <v>0</v>
      </c>
      <c r="H233" s="59"/>
    </row>
    <row r="234" spans="2:8" ht="15" x14ac:dyDescent="0.25">
      <c r="B234" s="60"/>
      <c r="C234" s="53"/>
      <c r="D234" s="54">
        <v>0</v>
      </c>
      <c r="E234" s="54">
        <v>0</v>
      </c>
      <c r="F234" s="78">
        <f t="shared" si="20"/>
        <v>0</v>
      </c>
      <c r="H234" s="55"/>
    </row>
    <row r="235" spans="2:8" ht="15" x14ac:dyDescent="0.25">
      <c r="B235" s="56"/>
      <c r="C235" s="57"/>
      <c r="D235" s="58">
        <v>0</v>
      </c>
      <c r="E235" s="58">
        <v>0</v>
      </c>
      <c r="F235" s="79">
        <f t="shared" si="20"/>
        <v>0</v>
      </c>
      <c r="H235" s="59"/>
    </row>
    <row r="236" spans="2:8" ht="15" x14ac:dyDescent="0.25">
      <c r="B236" s="60"/>
      <c r="C236" s="53"/>
      <c r="D236" s="54">
        <v>0</v>
      </c>
      <c r="E236" s="54">
        <v>0</v>
      </c>
      <c r="F236" s="78">
        <f t="shared" si="20"/>
        <v>0</v>
      </c>
      <c r="H236" s="55"/>
    </row>
    <row r="237" spans="2:8" ht="15" x14ac:dyDescent="0.25">
      <c r="B237" s="61"/>
      <c r="C237" s="62"/>
      <c r="D237" s="63">
        <v>0</v>
      </c>
      <c r="E237" s="63">
        <v>0</v>
      </c>
      <c r="F237" s="80">
        <f t="shared" si="20"/>
        <v>0</v>
      </c>
      <c r="H237" s="59"/>
    </row>
    <row r="238" spans="2:8" ht="15" x14ac:dyDescent="0.25">
      <c r="B238" s="69" t="s">
        <v>30</v>
      </c>
      <c r="C238" s="65"/>
      <c r="D238" s="66"/>
      <c r="E238" s="66"/>
      <c r="F238" s="81">
        <f>SUM(F228:F237)</f>
        <v>0</v>
      </c>
    </row>
    <row r="239" spans="2:8" ht="15.6" x14ac:dyDescent="0.3">
      <c r="B239" s="102" t="s">
        <v>22</v>
      </c>
      <c r="C239" s="102"/>
      <c r="D239" s="102"/>
      <c r="E239" s="102"/>
      <c r="F239" s="82">
        <f>F238+F227+F216+F205+F194+F183</f>
        <v>0</v>
      </c>
    </row>
  </sheetData>
  <sheetProtection formatColumns="0" formatRows="0" insertRows="0" deleteRows="0"/>
  <mergeCells count="5">
    <mergeCell ref="H2:H3"/>
    <mergeCell ref="B60:E60"/>
    <mergeCell ref="H62:H63"/>
    <mergeCell ref="B169:E169"/>
    <mergeCell ref="B239:E23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9017F-FD5F-45E6-8281-6DF57F21E910}">
  <sheetPr>
    <tabColor rgb="FFFFC000"/>
  </sheetPr>
  <dimension ref="B1:G18"/>
  <sheetViews>
    <sheetView zoomScale="80" zoomScaleNormal="80" workbookViewId="0">
      <selection activeCell="I18" sqref="I18"/>
    </sheetView>
  </sheetViews>
  <sheetFormatPr defaultColWidth="9" defaultRowHeight="13.8" x14ac:dyDescent="0.25"/>
  <cols>
    <col min="1" max="1" width="9" style="14"/>
    <col min="2" max="2" width="30" style="17" customWidth="1"/>
    <col min="3" max="3" width="43.69921875" style="14" customWidth="1"/>
    <col min="4" max="4" width="20.69921875" style="14" customWidth="1"/>
    <col min="5" max="5" width="20.59765625" style="14" customWidth="1"/>
    <col min="6" max="6" width="20.59765625" style="14" hidden="1" customWidth="1"/>
    <col min="7" max="7" width="20.59765625" style="14" customWidth="1"/>
    <col min="8" max="8" width="9" style="14"/>
    <col min="9" max="9" width="49" style="14" customWidth="1"/>
    <col min="10" max="16384" width="9" style="14"/>
  </cols>
  <sheetData>
    <row r="1" spans="2:7" x14ac:dyDescent="0.25">
      <c r="B1" s="14"/>
    </row>
    <row r="2" spans="2:7" ht="24.6" x14ac:dyDescent="0.25">
      <c r="B2" s="18" t="s">
        <v>29</v>
      </c>
    </row>
    <row r="3" spans="2:7" s="15" customFormat="1" ht="46.8" x14ac:dyDescent="0.25">
      <c r="B3" s="11" t="s">
        <v>26</v>
      </c>
      <c r="C3" s="11" t="s">
        <v>1</v>
      </c>
      <c r="D3" s="11" t="s">
        <v>41</v>
      </c>
      <c r="E3" s="11" t="s">
        <v>27</v>
      </c>
      <c r="F3" s="11"/>
      <c r="G3" s="11" t="s">
        <v>28</v>
      </c>
    </row>
    <row r="4" spans="2:7" ht="15" x14ac:dyDescent="0.25">
      <c r="B4" s="93"/>
      <c r="C4" s="93"/>
      <c r="D4" s="8"/>
      <c r="E4" s="27"/>
      <c r="F4" s="27" t="str">
        <f>IF(E4="","",TEXT(E4,"mmm"))</f>
        <v/>
      </c>
      <c r="G4" s="10"/>
    </row>
    <row r="5" spans="2:7" ht="15" x14ac:dyDescent="0.25">
      <c r="B5" s="94"/>
      <c r="C5" s="93"/>
      <c r="D5" s="4"/>
      <c r="E5" s="28"/>
      <c r="F5" s="27" t="str">
        <f t="shared" ref="F5:F13" si="0">IF(E5="","",TEXT(E5,"mmm"))</f>
        <v/>
      </c>
      <c r="G5" s="4"/>
    </row>
    <row r="6" spans="2:7" ht="15" x14ac:dyDescent="0.25">
      <c r="B6" s="95"/>
      <c r="C6" s="93"/>
      <c r="D6" s="8"/>
      <c r="E6" s="27"/>
      <c r="F6" s="27" t="str">
        <f t="shared" si="0"/>
        <v/>
      </c>
      <c r="G6" s="8"/>
    </row>
    <row r="7" spans="2:7" ht="15" x14ac:dyDescent="0.25">
      <c r="B7" s="42"/>
      <c r="C7" s="2"/>
      <c r="D7" s="4"/>
      <c r="E7" s="28"/>
      <c r="F7" s="27" t="str">
        <f t="shared" si="0"/>
        <v/>
      </c>
      <c r="G7" s="4"/>
    </row>
    <row r="8" spans="2:7" ht="15" x14ac:dyDescent="0.25">
      <c r="B8" s="6"/>
      <c r="C8" s="7"/>
      <c r="D8" s="8"/>
      <c r="E8" s="27"/>
      <c r="F8" s="27" t="str">
        <f t="shared" si="0"/>
        <v/>
      </c>
      <c r="G8" s="8"/>
    </row>
    <row r="9" spans="2:7" ht="15" x14ac:dyDescent="0.25">
      <c r="B9" s="2"/>
      <c r="C9" s="2"/>
      <c r="D9" s="4"/>
      <c r="E9" s="28"/>
      <c r="F9" s="27" t="str">
        <f t="shared" si="0"/>
        <v/>
      </c>
      <c r="G9" s="3"/>
    </row>
    <row r="10" spans="2:7" ht="15" x14ac:dyDescent="0.25">
      <c r="B10" s="7"/>
      <c r="C10" s="7"/>
      <c r="D10" s="8"/>
      <c r="E10" s="27"/>
      <c r="F10" s="27" t="str">
        <f t="shared" si="0"/>
        <v/>
      </c>
      <c r="G10" s="10"/>
    </row>
    <row r="11" spans="2:7" ht="15" x14ac:dyDescent="0.25">
      <c r="B11" s="2"/>
      <c r="C11" s="2"/>
      <c r="D11" s="4"/>
      <c r="E11" s="28"/>
      <c r="F11" s="27" t="str">
        <f t="shared" si="0"/>
        <v/>
      </c>
      <c r="G11" s="3"/>
    </row>
    <row r="12" spans="2:7" ht="15" x14ac:dyDescent="0.25">
      <c r="B12" s="7"/>
      <c r="C12" s="7"/>
      <c r="D12" s="8"/>
      <c r="E12" s="27"/>
      <c r="F12" s="27" t="str">
        <f t="shared" si="0"/>
        <v/>
      </c>
      <c r="G12" s="10"/>
    </row>
    <row r="13" spans="2:7" ht="15" x14ac:dyDescent="0.25">
      <c r="B13" s="2"/>
      <c r="C13" s="2"/>
      <c r="D13" s="4"/>
      <c r="E13" s="28"/>
      <c r="F13" s="27" t="str">
        <f t="shared" si="0"/>
        <v/>
      </c>
      <c r="G13" s="3"/>
    </row>
    <row r="14" spans="2:7" ht="15.6" x14ac:dyDescent="0.3">
      <c r="B14" s="103" t="s">
        <v>31</v>
      </c>
      <c r="C14" s="103"/>
      <c r="D14" s="103"/>
      <c r="E14" s="103"/>
      <c r="F14" s="13"/>
      <c r="G14" s="5">
        <f>SUM(G4:G13)</f>
        <v>0</v>
      </c>
    </row>
    <row r="15" spans="2:7" ht="15.6" x14ac:dyDescent="0.3">
      <c r="B15" s="19"/>
    </row>
    <row r="16" spans="2:7" ht="15.6" x14ac:dyDescent="0.3">
      <c r="B16" s="20"/>
    </row>
    <row r="17" spans="2:7" ht="14.4" customHeight="1" x14ac:dyDescent="0.25">
      <c r="B17" s="104" t="s">
        <v>78</v>
      </c>
      <c r="C17" s="105"/>
      <c r="D17" s="105"/>
      <c r="E17" s="105"/>
      <c r="F17" s="105"/>
      <c r="G17" s="106"/>
    </row>
    <row r="18" spans="2:7" ht="207" customHeight="1" x14ac:dyDescent="0.25">
      <c r="B18" s="107"/>
      <c r="C18" s="108"/>
      <c r="D18" s="108"/>
      <c r="E18" s="108"/>
      <c r="F18" s="108"/>
      <c r="G18" s="109"/>
    </row>
  </sheetData>
  <mergeCells count="3">
    <mergeCell ref="B14:E14"/>
    <mergeCell ref="B17:G17"/>
    <mergeCell ref="B18:G18"/>
  </mergeCells>
  <dataValidations count="1">
    <dataValidation type="list" allowBlank="1" showInputMessage="1" showErrorMessage="1" sqref="D4:D13" xr:uid="{D62294A5-5BA4-4EBD-B8F0-451505253484}">
      <formula1>"Secured, Pending"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5AA17-9CF0-44A3-8112-1AD8782BF95B}">
  <sheetPr>
    <tabColor theme="7" tint="0.39997558519241921"/>
  </sheetPr>
  <dimension ref="B2:Q32"/>
  <sheetViews>
    <sheetView zoomScale="85" zoomScaleNormal="85" workbookViewId="0">
      <pane ySplit="5" topLeftCell="A6" activePane="bottomLeft" state="frozen"/>
      <selection pane="bottomLeft" activeCell="B31" sqref="B31"/>
    </sheetView>
  </sheetViews>
  <sheetFormatPr defaultColWidth="9" defaultRowHeight="13.8" x14ac:dyDescent="0.25"/>
  <cols>
    <col min="1" max="1" width="4.59765625" style="14" customWidth="1"/>
    <col min="2" max="2" width="44.5" style="17" customWidth="1"/>
    <col min="3" max="3" width="20.59765625" style="14" customWidth="1"/>
    <col min="4" max="4" width="9.59765625" style="14" bestFit="1" customWidth="1"/>
    <col min="5" max="5" width="11" style="14" customWidth="1"/>
    <col min="6" max="12" width="8.69921875" style="14" customWidth="1"/>
    <col min="13" max="15" width="9.59765625" style="14" bestFit="1" customWidth="1"/>
    <col min="16" max="16" width="12.69921875" style="14" bestFit="1" customWidth="1"/>
    <col min="17" max="16384" width="9" style="14"/>
  </cols>
  <sheetData>
    <row r="2" spans="2:17" ht="24.6" x14ac:dyDescent="0.4">
      <c r="B2" s="16" t="s">
        <v>34</v>
      </c>
      <c r="D2" s="86" t="s">
        <v>59</v>
      </c>
      <c r="E2" s="86" t="s">
        <v>60</v>
      </c>
      <c r="F2" s="86" t="s">
        <v>61</v>
      </c>
      <c r="G2" s="86" t="s">
        <v>62</v>
      </c>
      <c r="H2" s="86" t="s">
        <v>63</v>
      </c>
      <c r="I2" s="86" t="s">
        <v>64</v>
      </c>
      <c r="J2" s="86" t="s">
        <v>65</v>
      </c>
      <c r="K2" s="86" t="s">
        <v>66</v>
      </c>
      <c r="L2" s="86" t="s">
        <v>67</v>
      </c>
      <c r="M2" s="86" t="s">
        <v>68</v>
      </c>
      <c r="N2" s="86" t="s">
        <v>69</v>
      </c>
      <c r="O2" s="86" t="s">
        <v>70</v>
      </c>
    </row>
    <row r="3" spans="2:17" ht="33.75" customHeight="1" x14ac:dyDescent="0.25">
      <c r="B3" s="18"/>
      <c r="D3" s="12">
        <v>44652</v>
      </c>
      <c r="E3" s="12">
        <v>44682</v>
      </c>
      <c r="F3" s="12">
        <v>44713</v>
      </c>
      <c r="G3" s="12">
        <v>44743</v>
      </c>
      <c r="H3" s="12">
        <v>44774</v>
      </c>
      <c r="I3" s="12">
        <v>44805</v>
      </c>
      <c r="J3" s="12">
        <v>44835</v>
      </c>
      <c r="K3" s="12">
        <v>44866</v>
      </c>
      <c r="L3" s="12">
        <v>44896</v>
      </c>
      <c r="M3" s="12">
        <v>44927</v>
      </c>
      <c r="N3" s="12">
        <v>44958</v>
      </c>
      <c r="O3" s="12">
        <v>44986</v>
      </c>
      <c r="P3" s="12" t="s">
        <v>35</v>
      </c>
    </row>
    <row r="4" spans="2:17" ht="33.75" customHeight="1" x14ac:dyDescent="0.25">
      <c r="B4" s="18"/>
      <c r="C4" s="14" t="s">
        <v>39</v>
      </c>
      <c r="D4" s="26">
        <f t="shared" ref="D4:O4" si="0">D7+D13+D23</f>
        <v>0</v>
      </c>
      <c r="E4" s="26">
        <f t="shared" si="0"/>
        <v>0</v>
      </c>
      <c r="F4" s="26">
        <f t="shared" si="0"/>
        <v>0</v>
      </c>
      <c r="G4" s="26">
        <f t="shared" si="0"/>
        <v>0</v>
      </c>
      <c r="H4" s="26">
        <f t="shared" si="0"/>
        <v>0</v>
      </c>
      <c r="I4" s="26">
        <f t="shared" si="0"/>
        <v>0</v>
      </c>
      <c r="J4" s="26">
        <f t="shared" si="0"/>
        <v>0</v>
      </c>
      <c r="K4" s="26">
        <f t="shared" si="0"/>
        <v>0</v>
      </c>
      <c r="L4" s="26">
        <f t="shared" si="0"/>
        <v>0</v>
      </c>
      <c r="M4" s="26">
        <f t="shared" si="0"/>
        <v>0</v>
      </c>
      <c r="N4" s="26">
        <f t="shared" si="0"/>
        <v>0</v>
      </c>
      <c r="O4" s="26">
        <f t="shared" si="0"/>
        <v>0</v>
      </c>
      <c r="P4" s="26">
        <f>SUM(D4:O4)</f>
        <v>0</v>
      </c>
    </row>
    <row r="5" spans="2:17" ht="45.75" customHeight="1" x14ac:dyDescent="0.25">
      <c r="B5" s="1"/>
      <c r="C5" s="14" t="s">
        <v>40</v>
      </c>
      <c r="D5" s="26">
        <f>SUMIF(Income!$F$4:$F$13,LEFT('Cashflow Summary'!D2,3),Income!$G$4:$G$13)</f>
        <v>0</v>
      </c>
      <c r="E5" s="26">
        <f>SUMIF(Income!$F$4:$F$13,LEFT('Cashflow Summary'!E2,3),Income!$G$4:$G$13)</f>
        <v>0</v>
      </c>
      <c r="F5" s="26">
        <f>SUMIF(Income!$F$4:$F$13,LEFT('Cashflow Summary'!F2,3),Income!$G$4:$G$13)</f>
        <v>0</v>
      </c>
      <c r="G5" s="26">
        <f>SUMIF(Income!$F$4:$F$13,LEFT('Cashflow Summary'!G2,3),Income!$G$4:$G$13)</f>
        <v>0</v>
      </c>
      <c r="H5" s="26">
        <f>SUMIF(Income!$F$4:$F$13,LEFT('Cashflow Summary'!H2,3),Income!$G$4:$G$13)</f>
        <v>0</v>
      </c>
      <c r="I5" s="26">
        <f>SUMIF(Income!$F$4:$F$13,LEFT('Cashflow Summary'!I2,3),Income!$G$4:$G$13)</f>
        <v>0</v>
      </c>
      <c r="J5" s="26">
        <f>SUMIF(Income!$F$4:$F$13,LEFT('Cashflow Summary'!J2,3),Income!$G$4:$G$13)</f>
        <v>0</v>
      </c>
      <c r="K5" s="26">
        <f>SUMIF(Income!$F$4:$F$13,LEFT('Cashflow Summary'!K2,3),Income!$G$4:$G$13)</f>
        <v>0</v>
      </c>
      <c r="L5" s="26">
        <f>SUMIF(Income!$F$4:$F$13,LEFT('Cashflow Summary'!L2,3),Income!$G$4:$G$13)</f>
        <v>0</v>
      </c>
      <c r="M5" s="26">
        <f>SUMIF(Income!$F$4:$F$13,LEFT('Cashflow Summary'!M2,3),Income!$G$4:$G$13)</f>
        <v>0</v>
      </c>
      <c r="N5" s="26">
        <f>SUMIF(Income!$F$4:$F$13,LEFT('Cashflow Summary'!N2,3),Income!$G$4:$G$13)</f>
        <v>0</v>
      </c>
      <c r="O5" s="26">
        <f>SUMIF(Income!$F$4:$F$13,LEFT('Cashflow Summary'!O2,3),Income!$G$4:$G$13)</f>
        <v>0</v>
      </c>
      <c r="P5" s="26">
        <f t="shared" ref="P5" si="1">SUM(D5:O5)</f>
        <v>0</v>
      </c>
    </row>
    <row r="6" spans="2:17" ht="33.75" customHeight="1" x14ac:dyDescent="0.25">
      <c r="B6" s="1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2:17" ht="15.6" x14ac:dyDescent="0.25">
      <c r="B7" s="11" t="s">
        <v>10</v>
      </c>
      <c r="C7" s="11" t="str">
        <f>"Total (£) "&amp;'Budget Summary'!C7</f>
        <v>Total (£) 0</v>
      </c>
      <c r="D7" s="24">
        <f t="shared" ref="D7:P7" si="2">SUM(D8:D12)</f>
        <v>0</v>
      </c>
      <c r="E7" s="24">
        <f t="shared" si="2"/>
        <v>0</v>
      </c>
      <c r="F7" s="24">
        <f t="shared" si="2"/>
        <v>0</v>
      </c>
      <c r="G7" s="24">
        <f t="shared" si="2"/>
        <v>0</v>
      </c>
      <c r="H7" s="24">
        <f t="shared" si="2"/>
        <v>0</v>
      </c>
      <c r="I7" s="24">
        <f t="shared" si="2"/>
        <v>0</v>
      </c>
      <c r="J7" s="24">
        <f t="shared" si="2"/>
        <v>0</v>
      </c>
      <c r="K7" s="24">
        <f t="shared" si="2"/>
        <v>0</v>
      </c>
      <c r="L7" s="24">
        <f t="shared" si="2"/>
        <v>0</v>
      </c>
      <c r="M7" s="24">
        <f t="shared" si="2"/>
        <v>0</v>
      </c>
      <c r="N7" s="24">
        <f t="shared" si="2"/>
        <v>0</v>
      </c>
      <c r="O7" s="24">
        <f t="shared" si="2"/>
        <v>0</v>
      </c>
      <c r="P7" s="24">
        <f t="shared" si="2"/>
        <v>0</v>
      </c>
    </row>
    <row r="8" spans="2:17" ht="15" x14ac:dyDescent="0.25">
      <c r="B8" s="6" t="s">
        <v>5</v>
      </c>
      <c r="C8" s="8">
        <f>'Budget Summary'!C8</f>
        <v>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8">
        <f>SUM(D8:O8)</f>
        <v>0</v>
      </c>
      <c r="Q8" s="14" t="str">
        <f>IF(P8&lt;&gt;C8,"Not Profiled","")</f>
        <v/>
      </c>
    </row>
    <row r="9" spans="2:17" ht="15" x14ac:dyDescent="0.25">
      <c r="B9" s="92" t="s">
        <v>72</v>
      </c>
      <c r="C9" s="8">
        <f>'Budget Summary'!C9</f>
        <v>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8">
        <f>SUM(D9:O9)</f>
        <v>0</v>
      </c>
    </row>
    <row r="10" spans="2:17" ht="15" x14ac:dyDescent="0.25">
      <c r="B10" s="9" t="s">
        <v>6</v>
      </c>
      <c r="C10" s="8">
        <f>'Budget Summary'!C10</f>
        <v>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8">
        <f t="shared" ref="P10:P12" si="3">SUM(D10:O10)</f>
        <v>0</v>
      </c>
      <c r="Q10" s="14" t="str">
        <f t="shared" ref="Q10:Q12" si="4">IF(P10&lt;&gt;C10,"Not Profiled","")</f>
        <v/>
      </c>
    </row>
    <row r="11" spans="2:17" ht="15" x14ac:dyDescent="0.25">
      <c r="B11" s="9" t="s">
        <v>7</v>
      </c>
      <c r="C11" s="8">
        <f>'Budget Summary'!C11</f>
        <v>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8">
        <f t="shared" si="3"/>
        <v>0</v>
      </c>
      <c r="Q11" s="14" t="str">
        <f t="shared" si="4"/>
        <v/>
      </c>
    </row>
    <row r="12" spans="2:17" ht="15" x14ac:dyDescent="0.25">
      <c r="B12" s="9" t="s">
        <v>8</v>
      </c>
      <c r="C12" s="8">
        <f>'Budget Summary'!C12</f>
        <v>0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22">
        <f t="shared" si="3"/>
        <v>0</v>
      </c>
      <c r="Q12" s="14" t="str">
        <f t="shared" si="4"/>
        <v/>
      </c>
    </row>
    <row r="13" spans="2:17" s="15" customFormat="1" ht="15.6" x14ac:dyDescent="0.25">
      <c r="B13" s="11" t="s">
        <v>11</v>
      </c>
      <c r="C13" s="11" t="str">
        <f>"Total (£) "&amp;'Budget Summary'!C14</f>
        <v>Total (£) 0</v>
      </c>
      <c r="D13" s="25">
        <f>SUM(D14:D22)</f>
        <v>0</v>
      </c>
      <c r="E13" s="25">
        <f t="shared" ref="E13:P13" si="5">SUM(E14:E22)</f>
        <v>0</v>
      </c>
      <c r="F13" s="25">
        <f t="shared" si="5"/>
        <v>0</v>
      </c>
      <c r="G13" s="25">
        <f t="shared" si="5"/>
        <v>0</v>
      </c>
      <c r="H13" s="25">
        <f t="shared" si="5"/>
        <v>0</v>
      </c>
      <c r="I13" s="25">
        <f t="shared" si="5"/>
        <v>0</v>
      </c>
      <c r="J13" s="25">
        <f t="shared" si="5"/>
        <v>0</v>
      </c>
      <c r="K13" s="25">
        <f t="shared" si="5"/>
        <v>0</v>
      </c>
      <c r="L13" s="25">
        <f t="shared" si="5"/>
        <v>0</v>
      </c>
      <c r="M13" s="25">
        <f t="shared" si="5"/>
        <v>0</v>
      </c>
      <c r="N13" s="25">
        <f t="shared" si="5"/>
        <v>0</v>
      </c>
      <c r="O13" s="25">
        <f t="shared" si="5"/>
        <v>0</v>
      </c>
      <c r="P13" s="25">
        <f t="shared" si="5"/>
        <v>0</v>
      </c>
    </row>
    <row r="14" spans="2:17" ht="15" x14ac:dyDescent="0.25">
      <c r="B14" s="6" t="s">
        <v>23</v>
      </c>
      <c r="C14" s="8">
        <f>'Budget Summary'!C15</f>
        <v>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23">
        <f t="shared" ref="P14:P22" si="6">SUM(D14:O14)</f>
        <v>0</v>
      </c>
      <c r="Q14" s="14" t="str">
        <f t="shared" ref="Q14:Q22" si="7">IF(P14&lt;&gt;C14,"Not Profiled","")</f>
        <v/>
      </c>
    </row>
    <row r="15" spans="2:17" ht="15" x14ac:dyDescent="0.25">
      <c r="B15" s="9" t="s">
        <v>12</v>
      </c>
      <c r="C15" s="8">
        <f>'Budget Summary'!C16</f>
        <v>0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8">
        <f t="shared" si="6"/>
        <v>0</v>
      </c>
      <c r="Q15" s="14" t="str">
        <f t="shared" si="7"/>
        <v/>
      </c>
    </row>
    <row r="16" spans="2:17" ht="15" x14ac:dyDescent="0.25">
      <c r="B16" s="9" t="s">
        <v>13</v>
      </c>
      <c r="C16" s="8">
        <f>'Budget Summary'!C17</f>
        <v>0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8">
        <f t="shared" si="6"/>
        <v>0</v>
      </c>
      <c r="Q16" s="14" t="str">
        <f t="shared" si="7"/>
        <v/>
      </c>
    </row>
    <row r="17" spans="2:17" ht="15" x14ac:dyDescent="0.25">
      <c r="B17" s="9" t="s">
        <v>14</v>
      </c>
      <c r="C17" s="8">
        <f>'Budget Summary'!C18</f>
        <v>0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8">
        <f t="shared" si="6"/>
        <v>0</v>
      </c>
      <c r="Q17" s="14" t="str">
        <f t="shared" si="7"/>
        <v/>
      </c>
    </row>
    <row r="18" spans="2:17" ht="15" x14ac:dyDescent="0.25">
      <c r="B18" s="9" t="s">
        <v>15</v>
      </c>
      <c r="C18" s="8">
        <f>'Budget Summary'!C19</f>
        <v>0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8">
        <f t="shared" si="6"/>
        <v>0</v>
      </c>
      <c r="Q18" s="14" t="str">
        <f t="shared" si="7"/>
        <v/>
      </c>
    </row>
    <row r="19" spans="2:17" ht="15" x14ac:dyDescent="0.25">
      <c r="B19" s="9" t="s">
        <v>16</v>
      </c>
      <c r="C19" s="8">
        <f>'Budget Summary'!C20</f>
        <v>0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8">
        <f t="shared" si="6"/>
        <v>0</v>
      </c>
      <c r="Q19" s="14" t="str">
        <f t="shared" si="7"/>
        <v/>
      </c>
    </row>
    <row r="20" spans="2:17" ht="15" x14ac:dyDescent="0.25">
      <c r="B20" s="6" t="s">
        <v>6</v>
      </c>
      <c r="C20" s="8">
        <f>'Budget Summary'!C21</f>
        <v>0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8">
        <f t="shared" si="6"/>
        <v>0</v>
      </c>
      <c r="Q20" s="14" t="str">
        <f t="shared" si="7"/>
        <v/>
      </c>
    </row>
    <row r="21" spans="2:17" ht="15" x14ac:dyDescent="0.25">
      <c r="B21" s="9" t="s">
        <v>7</v>
      </c>
      <c r="C21" s="8">
        <f>'Budget Summary'!C22</f>
        <v>0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8">
        <f t="shared" si="6"/>
        <v>0</v>
      </c>
      <c r="Q21" s="14" t="str">
        <f t="shared" si="7"/>
        <v/>
      </c>
    </row>
    <row r="22" spans="2:17" ht="15" x14ac:dyDescent="0.25">
      <c r="B22" s="9" t="s">
        <v>8</v>
      </c>
      <c r="C22" s="8">
        <f>'Budget Summary'!C23</f>
        <v>0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8">
        <f t="shared" si="6"/>
        <v>0</v>
      </c>
      <c r="Q22" s="14" t="str">
        <f t="shared" si="7"/>
        <v/>
      </c>
    </row>
    <row r="23" spans="2:17" s="15" customFormat="1" ht="15.6" x14ac:dyDescent="0.25">
      <c r="B23" s="11" t="s">
        <v>18</v>
      </c>
      <c r="C23" s="11" t="str">
        <f>"Total (£) "&amp;'Budget Summary'!C25</f>
        <v>Total (£) 0</v>
      </c>
      <c r="D23" s="24">
        <f t="shared" ref="D23:P23" si="8">SUM(D24:D29)</f>
        <v>0</v>
      </c>
      <c r="E23" s="24">
        <f t="shared" si="8"/>
        <v>0</v>
      </c>
      <c r="F23" s="24">
        <f t="shared" si="8"/>
        <v>0</v>
      </c>
      <c r="G23" s="24">
        <f t="shared" si="8"/>
        <v>0</v>
      </c>
      <c r="H23" s="24">
        <f t="shared" si="8"/>
        <v>0</v>
      </c>
      <c r="I23" s="24">
        <f t="shared" si="8"/>
        <v>0</v>
      </c>
      <c r="J23" s="24">
        <f t="shared" si="8"/>
        <v>0</v>
      </c>
      <c r="K23" s="24">
        <f t="shared" si="8"/>
        <v>0</v>
      </c>
      <c r="L23" s="24">
        <f t="shared" si="8"/>
        <v>0</v>
      </c>
      <c r="M23" s="24">
        <f t="shared" si="8"/>
        <v>0</v>
      </c>
      <c r="N23" s="24">
        <f t="shared" si="8"/>
        <v>0</v>
      </c>
      <c r="O23" s="24">
        <f t="shared" si="8"/>
        <v>0</v>
      </c>
      <c r="P23" s="24">
        <f t="shared" si="8"/>
        <v>0</v>
      </c>
      <c r="Q23" s="14"/>
    </row>
    <row r="24" spans="2:17" ht="15" x14ac:dyDescent="0.25">
      <c r="B24" s="6" t="s">
        <v>19</v>
      </c>
      <c r="C24" s="8">
        <f>'Budget Summary'!C26</f>
        <v>0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8">
        <f t="shared" ref="P24:P28" si="9">SUM(D24:O24)</f>
        <v>0</v>
      </c>
      <c r="Q24" s="14" t="str">
        <f t="shared" ref="Q24:Q27" si="10">IF(P24&lt;&gt;C24,"Not Profiled","")</f>
        <v/>
      </c>
    </row>
    <row r="25" spans="2:17" ht="15" x14ac:dyDescent="0.25">
      <c r="B25" s="9" t="s">
        <v>24</v>
      </c>
      <c r="C25" s="8">
        <f>'Budget Summary'!C27</f>
        <v>0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8">
        <f t="shared" si="9"/>
        <v>0</v>
      </c>
      <c r="Q25" s="14" t="str">
        <f t="shared" si="10"/>
        <v/>
      </c>
    </row>
    <row r="26" spans="2:17" ht="15" x14ac:dyDescent="0.25">
      <c r="B26" s="9" t="s">
        <v>7</v>
      </c>
      <c r="C26" s="8">
        <f>'Budget Summary'!C28</f>
        <v>0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8">
        <f t="shared" si="9"/>
        <v>0</v>
      </c>
      <c r="Q26" s="14" t="str">
        <f t="shared" si="10"/>
        <v/>
      </c>
    </row>
    <row r="27" spans="2:17" ht="15" x14ac:dyDescent="0.25">
      <c r="B27" s="9" t="s">
        <v>20</v>
      </c>
      <c r="C27" s="8">
        <f>'Budget Summary'!C29</f>
        <v>0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8">
        <f t="shared" si="9"/>
        <v>0</v>
      </c>
      <c r="Q27" s="14" t="str">
        <f t="shared" si="10"/>
        <v/>
      </c>
    </row>
    <row r="28" spans="2:17" ht="15" x14ac:dyDescent="0.25">
      <c r="B28" s="9" t="s">
        <v>21</v>
      </c>
      <c r="C28" s="8">
        <f>'Budget Summary'!C30</f>
        <v>0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8">
        <f t="shared" si="9"/>
        <v>0</v>
      </c>
    </row>
    <row r="29" spans="2:17" ht="15" x14ac:dyDescent="0.25">
      <c r="B29" s="9" t="s">
        <v>25</v>
      </c>
      <c r="C29" s="8">
        <f>'Budget Summary'!C31</f>
        <v>0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8">
        <f>SUM(D29:O29)</f>
        <v>0</v>
      </c>
      <c r="Q29" s="14" t="str">
        <f>IF(P29&lt;&gt;C29,"Not Profiled","")</f>
        <v/>
      </c>
    </row>
    <row r="31" spans="2:17" x14ac:dyDescent="0.25">
      <c r="B31" s="110" t="s">
        <v>86</v>
      </c>
    </row>
    <row r="32" spans="2:17" ht="15.6" x14ac:dyDescent="0.3">
      <c r="B32" s="85"/>
    </row>
  </sheetData>
  <sheetProtection formatColumns="0" formatRows="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Budget Summary</vt:lpstr>
      <vt:lpstr>Expenditure</vt:lpstr>
      <vt:lpstr>Income</vt:lpstr>
      <vt:lpstr>Cashflow Summary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Lander, Michael (Arts)</dc:creator>
  <cp:lastModifiedBy>Bradshaw, Uma (Arts)</cp:lastModifiedBy>
  <dcterms:created xsi:type="dcterms:W3CDTF">2016-09-14T11:21:20Z</dcterms:created>
  <dcterms:modified xsi:type="dcterms:W3CDTF">2022-06-30T11:42:05Z</dcterms:modified>
</cp:coreProperties>
</file>